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hris\AppData\Local\Microsoft\Windows\INetCache\Content.Outlook\89B7W7K0\"/>
    </mc:Choice>
  </mc:AlternateContent>
  <xr:revisionPtr revIDLastSave="0" documentId="13_ncr:1_{5E24950D-8388-45C3-A4A6-A7DA37AB6FCE}" xr6:coauthVersionLast="47" xr6:coauthVersionMax="47" xr10:uidLastSave="{00000000-0000-0000-0000-000000000000}"/>
  <workbookProtection lockStructure="1"/>
  <bookViews>
    <workbookView xWindow="-31658" yWindow="-21697" windowWidth="38596" windowHeight="21075" tabRatio="500" firstSheet="1" activeTab="4" xr2:uid="{00000000-000D-0000-FFFF-FFFF00000000}"/>
  </bookViews>
  <sheets>
    <sheet name="Instructions" sheetId="1" r:id="rId1"/>
    <sheet name="Scope A - Costs" sheetId="2" r:id="rId2"/>
    <sheet name="Scope A - T&amp;M Detail" sheetId="3" r:id="rId3"/>
    <sheet name="Scope A - Assumptions" sheetId="4" r:id="rId4"/>
    <sheet name="Scope B - Costs" sheetId="5" r:id="rId5"/>
    <sheet name="Scope B - T&amp;M Detail" sheetId="6" r:id="rId6"/>
    <sheet name="Scope B - Assumptions" sheetId="7" r:id="rId7"/>
    <sheet name="Combined Summary" sheetId="8" r:id="rId8"/>
    <sheet name="Total Cost Summary" sheetId="9" r:id="rId9"/>
    <sheet name="Settings" sheetId="10" state="hidden" r:id="rId10"/>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8" i="5" l="1"/>
  <c r="F8" i="8"/>
  <c r="H8" i="8" s="1"/>
  <c r="K19" i="6"/>
  <c r="B49" i="5" s="1"/>
  <c r="F49" i="5" s="1"/>
  <c r="J19" i="6"/>
  <c r="I19" i="6"/>
  <c r="B47" i="5" s="1"/>
  <c r="H19" i="6"/>
  <c r="B46" i="5" s="1"/>
  <c r="G19" i="6"/>
  <c r="B45" i="5" s="1"/>
  <c r="F19" i="6"/>
  <c r="B44" i="5" s="1"/>
  <c r="E19" i="6"/>
  <c r="B43" i="5" s="1"/>
  <c r="D19" i="6"/>
  <c r="B42" i="5" s="1"/>
  <c r="C19" i="6"/>
  <c r="B41" i="5" s="1"/>
  <c r="K18" i="6"/>
  <c r="J18" i="6"/>
  <c r="I18" i="6"/>
  <c r="H18" i="6"/>
  <c r="G18" i="6"/>
  <c r="F18" i="6"/>
  <c r="E18" i="6"/>
  <c r="D18" i="6"/>
  <c r="C18" i="6"/>
  <c r="M17" i="6"/>
  <c r="L17" i="6"/>
  <c r="M16" i="6"/>
  <c r="L16" i="6"/>
  <c r="M15" i="6"/>
  <c r="L15" i="6"/>
  <c r="M14" i="6"/>
  <c r="L14" i="6"/>
  <c r="M13" i="6"/>
  <c r="L13" i="6"/>
  <c r="M12" i="6"/>
  <c r="L12" i="6"/>
  <c r="M11" i="6"/>
  <c r="L11" i="6"/>
  <c r="M10" i="6"/>
  <c r="L10" i="6"/>
  <c r="M9" i="6"/>
  <c r="L9" i="6"/>
  <c r="L8" i="6"/>
  <c r="M8" i="6" s="1"/>
  <c r="C49" i="5"/>
  <c r="C48" i="5"/>
  <c r="B48" i="5"/>
  <c r="F48" i="5" s="1"/>
  <c r="C47" i="5"/>
  <c r="C46" i="5"/>
  <c r="C45" i="5"/>
  <c r="C44" i="5"/>
  <c r="C43" i="5"/>
  <c r="C42" i="5"/>
  <c r="C41" i="5"/>
  <c r="F35" i="5"/>
  <c r="F7" i="8" s="1"/>
  <c r="E35" i="5"/>
  <c r="E7" i="8" s="1"/>
  <c r="F34" i="5"/>
  <c r="E34" i="5"/>
  <c r="D34" i="5"/>
  <c r="D35" i="5" s="1"/>
  <c r="C34" i="5"/>
  <c r="C35" i="5" s="1"/>
  <c r="G29" i="5"/>
  <c r="G34" i="5" s="1"/>
  <c r="G35" i="5" s="1"/>
  <c r="F29" i="5"/>
  <c r="E29" i="5"/>
  <c r="D29" i="5"/>
  <c r="C29" i="5"/>
  <c r="H27" i="5"/>
  <c r="H26" i="5"/>
  <c r="H25" i="5"/>
  <c r="H24" i="5"/>
  <c r="H23" i="5"/>
  <c r="H22" i="5"/>
  <c r="B18" i="5"/>
  <c r="H33" i="5" s="1"/>
  <c r="K19" i="3"/>
  <c r="J19" i="3"/>
  <c r="B48" i="2" s="1"/>
  <c r="F48" i="2" s="1"/>
  <c r="I19" i="3"/>
  <c r="H19" i="3"/>
  <c r="B46" i="2" s="1"/>
  <c r="G19" i="3"/>
  <c r="F19" i="3"/>
  <c r="B44" i="2" s="1"/>
  <c r="E19" i="3"/>
  <c r="D19" i="3"/>
  <c r="B42" i="2" s="1"/>
  <c r="C19" i="3"/>
  <c r="B41" i="2" s="1"/>
  <c r="K18" i="3"/>
  <c r="J18" i="3"/>
  <c r="I18" i="3"/>
  <c r="H18" i="3"/>
  <c r="G18" i="3"/>
  <c r="F18" i="3"/>
  <c r="E18" i="3"/>
  <c r="D18" i="3"/>
  <c r="C18" i="3"/>
  <c r="M17" i="3"/>
  <c r="L17" i="3"/>
  <c r="M16" i="3"/>
  <c r="L16" i="3"/>
  <c r="M15" i="3"/>
  <c r="L15" i="3"/>
  <c r="M14" i="3"/>
  <c r="L14" i="3"/>
  <c r="M13" i="3"/>
  <c r="L13" i="3"/>
  <c r="M12" i="3"/>
  <c r="L12" i="3"/>
  <c r="M11" i="3"/>
  <c r="L11" i="3"/>
  <c r="M10" i="3"/>
  <c r="L10" i="3"/>
  <c r="M9" i="3"/>
  <c r="L9" i="3"/>
  <c r="M8" i="3"/>
  <c r="L8" i="3"/>
  <c r="F49" i="2"/>
  <c r="E49" i="2"/>
  <c r="D49" i="2"/>
  <c r="C49" i="2"/>
  <c r="B49" i="2"/>
  <c r="C48" i="2"/>
  <c r="F47" i="2"/>
  <c r="C47" i="2"/>
  <c r="C50" i="2" s="1"/>
  <c r="B47" i="2"/>
  <c r="E47" i="2" s="1"/>
  <c r="C46" i="2"/>
  <c r="E45" i="2"/>
  <c r="D45" i="2"/>
  <c r="C45" i="2"/>
  <c r="B45" i="2"/>
  <c r="F45" i="2" s="1"/>
  <c r="C44" i="2"/>
  <c r="D44" i="2" s="1"/>
  <c r="C43" i="2"/>
  <c r="D43" i="2" s="1"/>
  <c r="B43" i="2"/>
  <c r="F43" i="2" s="1"/>
  <c r="C42" i="2"/>
  <c r="C41" i="2"/>
  <c r="E35" i="2"/>
  <c r="E6" i="8" s="1"/>
  <c r="D35" i="2"/>
  <c r="D6" i="8" s="1"/>
  <c r="E34" i="2"/>
  <c r="D34" i="2"/>
  <c r="C34" i="2"/>
  <c r="C35" i="2" s="1"/>
  <c r="G29" i="2"/>
  <c r="H29" i="2" s="1"/>
  <c r="H34" i="2" s="1"/>
  <c r="F29" i="2"/>
  <c r="F34" i="2" s="1"/>
  <c r="F35" i="2" s="1"/>
  <c r="E29" i="2"/>
  <c r="D29" i="2"/>
  <c r="C29" i="2"/>
  <c r="H28" i="2"/>
  <c r="H27" i="2"/>
  <c r="H26" i="2"/>
  <c r="H25" i="2"/>
  <c r="H24" i="2"/>
  <c r="H23" i="2"/>
  <c r="H22" i="2"/>
  <c r="B18" i="2"/>
  <c r="H33" i="2" s="1"/>
  <c r="L18" i="3" l="1"/>
  <c r="C50" i="5"/>
  <c r="B33" i="5"/>
  <c r="B35" i="5" s="1"/>
  <c r="B7" i="8" s="1"/>
  <c r="F46" i="5"/>
  <c r="F43" i="5"/>
  <c r="L18" i="6"/>
  <c r="D46" i="5"/>
  <c r="D48" i="5"/>
  <c r="E49" i="5"/>
  <c r="D45" i="5"/>
  <c r="H29" i="5"/>
  <c r="H34" i="5" s="1"/>
  <c r="H35" i="5" s="1"/>
  <c r="B50" i="2"/>
  <c r="F41" i="2"/>
  <c r="E41" i="2"/>
  <c r="C7" i="9"/>
  <c r="C7" i="8"/>
  <c r="F42" i="2"/>
  <c r="E42" i="2"/>
  <c r="D42" i="2"/>
  <c r="B50" i="5"/>
  <c r="D41" i="5"/>
  <c r="F41" i="5" s="1"/>
  <c r="E44" i="2"/>
  <c r="F44" i="2"/>
  <c r="D42" i="5"/>
  <c r="F42" i="5" s="1"/>
  <c r="C6" i="8"/>
  <c r="C9" i="8" s="1"/>
  <c r="C8" i="9" s="1"/>
  <c r="C6" i="9"/>
  <c r="D46" i="2"/>
  <c r="F47" i="5"/>
  <c r="E47" i="5"/>
  <c r="D47" i="5"/>
  <c r="H35" i="2"/>
  <c r="E9" i="8"/>
  <c r="E8" i="9" s="1"/>
  <c r="F45" i="5"/>
  <c r="E45" i="5"/>
  <c r="D41" i="2"/>
  <c r="D7" i="8"/>
  <c r="D9" i="8" s="1"/>
  <c r="D8" i="9" s="1"/>
  <c r="D7" i="9"/>
  <c r="F6" i="8"/>
  <c r="F9" i="8" s="1"/>
  <c r="F8" i="9" s="1"/>
  <c r="F6" i="9"/>
  <c r="F46" i="2"/>
  <c r="E46" i="2"/>
  <c r="G7" i="8"/>
  <c r="G7" i="9"/>
  <c r="B7" i="9"/>
  <c r="D44" i="5"/>
  <c r="F44" i="5" s="1"/>
  <c r="E48" i="5"/>
  <c r="E43" i="2"/>
  <c r="D48" i="2"/>
  <c r="E7" i="9"/>
  <c r="E46" i="5"/>
  <c r="F7" i="9"/>
  <c r="M19" i="6"/>
  <c r="E48" i="2"/>
  <c r="G34" i="2"/>
  <c r="G35" i="2" s="1"/>
  <c r="M19" i="3"/>
  <c r="D49" i="5"/>
  <c r="D6" i="9"/>
  <c r="E6" i="9"/>
  <c r="D47" i="2"/>
  <c r="B33" i="2"/>
  <c r="B35" i="2" s="1"/>
  <c r="D43" i="5"/>
  <c r="E43" i="5" s="1"/>
  <c r="E41" i="5" l="1"/>
  <c r="E44" i="5"/>
  <c r="E42" i="5"/>
  <c r="H7" i="8"/>
  <c r="H7" i="9"/>
  <c r="H6" i="8"/>
  <c r="H6" i="9"/>
  <c r="D50" i="5"/>
  <c r="F50" i="5" s="1"/>
  <c r="G6" i="8"/>
  <c r="G9" i="8" s="1"/>
  <c r="G8" i="9" s="1"/>
  <c r="G6" i="9"/>
  <c r="B6" i="8"/>
  <c r="B9" i="8" s="1"/>
  <c r="B8" i="9" s="1"/>
  <c r="B6" i="9"/>
  <c r="D50" i="2"/>
  <c r="E50" i="2"/>
  <c r="F50" i="2"/>
  <c r="E50" i="5" l="1"/>
  <c r="H9" i="8"/>
  <c r="H8" i="9" s="1"/>
</calcChain>
</file>

<file path=xl/sharedStrings.xml><?xml version="1.0" encoding="utf-8"?>
<sst xmlns="http://schemas.openxmlformats.org/spreadsheetml/2006/main" count="246" uniqueCount="100">
  <si>
    <t>EXHIBIT G - COST PROPOSAL</t>
  </si>
  <si>
    <t xml:space="preserve">Battery Park City Authority (BPCA) - Capital, Bond, and Investment Tracking and Reporting Software </t>
  </si>
  <si>
    <t>Purpose</t>
  </si>
  <si>
    <t>This workbook is used to submit your Cost Proposal in response to BPCA's RFP for Capital and Investment Management Software. Complete all applicable tabs for the Scope(s) to which you are responding.</t>
  </si>
  <si>
    <t>Scopes</t>
  </si>
  <si>
    <t>Tabs</t>
  </si>
  <si>
    <t>Input Cells</t>
  </si>
  <si>
    <t>Enter all cost estimates in yellow cells. Yellow cells with blue text are input fields. Do not modify formulas in non-yellow cells.</t>
  </si>
  <si>
    <t>Basis for Pricing</t>
  </si>
  <si>
    <t>Provide all cost estimates on a Fixed Fee basis unless otherwise noted. All pricing should assume a user base of up to 20 users. The T&amp;M Detail tabs support the Firm Fixed Implementation Fee and are informational only; they do not establish a time-and-materials basis for payment. Your fixed fee need not equal the T&amp;M buildup exactly, but each entry should be reasonably supported by it. The reconciliation checks flag any line differing from its T&amp;M support by more than the variance tolerance (a fixed 10% tolerance); explain flagged items in the "comments" column.</t>
  </si>
  <si>
    <t>Deployment Models</t>
  </si>
  <si>
    <t>If you offer multiple deployment or pricing models please complete a separate Exhibit G for each model.</t>
  </si>
  <si>
    <t>Scope A: Capital Expenditure Tracking and Reporting and Bond Fund Drawdown Management</t>
  </si>
  <si>
    <t>Instructions: Enter all cost estimates in yellow cells on a Fixed Fee basis. All pricing should assume up to 20 users. Leave blank if a line item does not apply.</t>
  </si>
  <si>
    <t>SECTION 1: ONE-TIME COSTS</t>
  </si>
  <si>
    <t>Cost Item</t>
  </si>
  <si>
    <t>Cost ($)</t>
  </si>
  <si>
    <t>Notes / Assumptions</t>
  </si>
  <si>
    <t>Travel Expenses (if applicable)</t>
  </si>
  <si>
    <t>Implementation (Enter Here, and (Also Provide Detail at Scope A- T&amp;M Detail)</t>
  </si>
  <si>
    <t>Initiation and Planning</t>
  </si>
  <si>
    <t>Requirements Analysis and System Design</t>
  </si>
  <si>
    <t>System Configuration, Integrations and Data Conversion</t>
  </si>
  <si>
    <t>User Acceptance Testing</t>
  </si>
  <si>
    <t>Training and Go-Live Readiness</t>
  </si>
  <si>
    <t>Deployment and Cut-over</t>
  </si>
  <si>
    <t>Stabilization and Closeout</t>
  </si>
  <si>
    <t>Other (describe in Notes):</t>
  </si>
  <si>
    <t>Total Firm Fixed Implementation Fee</t>
  </si>
  <si>
    <t>SECTION 2: ONGOING OPERATIONAL COSTS (5-YEAR VIEW: 3 BASE YEARS + 2 OPTION YEARS)</t>
  </si>
  <si>
    <t>Year 1 ($)</t>
  </si>
  <si>
    <t>Year 2 ($)</t>
  </si>
  <si>
    <t>Year 3 ($)</t>
  </si>
  <si>
    <t>Year 4 ($)
(Option Year 1)</t>
  </si>
  <si>
    <t>Year 5 ($)
(Option Year 2)</t>
  </si>
  <si>
    <t>5-Year Total ($)</t>
  </si>
  <si>
    <t>Annual Subscription / Licensing Fee</t>
  </si>
  <si>
    <t>Annual Maintenance and Support</t>
  </si>
  <si>
    <t>Upgrades / Updates (if not included in subscription)</t>
  </si>
  <si>
    <t>Non-Production Environments (test, sandbox, training)</t>
  </si>
  <si>
    <t>Additional Training (ongoing)</t>
  </si>
  <si>
    <t>Total Ongoing Operational Costs</t>
  </si>
  <si>
    <t>SECTION 3: TOTAL COST SUMMARY</t>
  </si>
  <si>
    <t>Implementation ($)</t>
  </si>
  <si>
    <t>Firm Fixed Implementation Fee</t>
  </si>
  <si>
    <t>Ongoing Operational Costs</t>
  </si>
  <si>
    <t>Total Cost of Ownership</t>
  </si>
  <si>
    <t>EDIT CHECK: T&amp;M RECONCILIATION</t>
  </si>
  <si>
    <t>Compares each fixed-fee entry to the supporting T&amp;M buildup. Entries within the variance tolerance are acceptable; items flagged "Review variance" should be explained in your proposal. The fixed fee need not equal the T&amp;M total exactly.</t>
  </si>
  <si>
    <t>Section 1: One-Time Costs</t>
  </si>
  <si>
    <t>T&amp;M Calculated ($)</t>
  </si>
  <si>
    <t>Cost Tab Entry ($)</t>
  </si>
  <si>
    <t>Variance ($)
[Entry − T&amp;M]</t>
  </si>
  <si>
    <t>Status</t>
  </si>
  <si>
    <t>Variance (%)</t>
  </si>
  <si>
    <t>Comments</t>
  </si>
  <si>
    <t>Training and Go-live Readiness</t>
  </si>
  <si>
    <t>Total</t>
  </si>
  <si>
    <t>Scope A: Capital Expenditure Tracking and Reporting and Bond Fund Drawdown Management — T&amp;M Detail</t>
  </si>
  <si>
    <t>This tab provides T&amp;M detail supporting the cost proposal. Enter Role, Hourly Rate, and Hours by cost item. Use the Edit Check section at the bottom to confirm totals reconcile to the Cost Proposal tab before submitting.</t>
  </si>
  <si>
    <t>The T&amp;M Detail tabs are provided for informational purposes only to support the Firm Fixed Implementation Fee and do not establish a time-and-materials basis for payment.</t>
  </si>
  <si>
    <t>SECTION 1: ONE-TIME COSTS — T&amp;M DETAIL</t>
  </si>
  <si>
    <t>Enter role names and hourly rates in columns A–B. Enter estimated hours for each cost item in the yellow cells. Extended Cost per role (col N) calculates automatically. Total Extended Cost by item (row 19) must reconcile to the Cost Proposal tab.</t>
  </si>
  <si>
    <t>Role / Staff Category</t>
  </si>
  <si>
    <t>Hourly
Rate ($)</t>
  </si>
  <si>
    <t>Other (Describe)</t>
  </si>
  <si>
    <t>Total
Hours</t>
  </si>
  <si>
    <t>Total
Cost ($)</t>
  </si>
  <si>
    <t>Notes /
Assumptions</t>
  </si>
  <si>
    <t>Total Hours</t>
  </si>
  <si>
    <t>Total Extended Cost ($)</t>
  </si>
  <si>
    <t>Scope A: Capital Expenditure Tracking and Reporting and Bond Fund Drawdown Management — Assumptions Narrative</t>
  </si>
  <si>
    <t>Use this worksheet to capture the cost-related assumptions underlying your Cost Proposal for this Scope. Enter your responses in the yellow cells; expand the cells or attach additional pages if you need more room. Your implementation approach, deliverables, and assumptions about BPCA responsibilities should be addressed in your Technical Proposal, not repeated here. These assumptions support, but do not modify, the figures entered on the Costs and T&amp;M Detail tabs.</t>
  </si>
  <si>
    <t>1. Exclusions and Optional Services</t>
  </si>
  <si>
    <t>Identify anything not included in the Firm Fixed Implementation Fee. Price any optional services separately and label them clearly as optional.</t>
  </si>
  <si>
    <t>2. Pricing Assumptions</t>
  </si>
  <si>
    <t>State the assumptions behind your pricing, including user count, deployment and hosting model, licensing/subscription model and term, integrations, data conversion scope, and any onsite or travel assumptions reflected in the fee.</t>
  </si>
  <si>
    <t>3. Other Assumptions and Notes</t>
  </si>
  <si>
    <t>Note any additional assumptions, dependencies, or clarifications relevant to your Cost Proposal for this Scope.</t>
  </si>
  <si>
    <t>Scope B: Investment Reconciliation and Reporting</t>
  </si>
  <si>
    <t>Implementation (Detail at Scope B - T&amp;M Detail Tab)</t>
  </si>
  <si>
    <t>Scope B: Investment Reconciliation and Reporting — T&amp;M Detail</t>
  </si>
  <si>
    <t>Scope B: Investment Reconciliation and Reporting — Assumptions Narrative</t>
  </si>
  <si>
    <t>Combined Scope Summary (Complete only if responding to both Scope A and Scope B)</t>
  </si>
  <si>
    <t>This tab summarizes the cost of a combined Scope A and Scope B engagement. If your combined pricing differs from the sum of the individual Scope proposals (e.g., due to shared platform costs, integration efficiencies, or volume discounts), reflect those differences in the Adjustment row and explain in the Notes section below.</t>
  </si>
  <si>
    <t>Scope A: Capital Expenditure Tracking and Bond Fund Drawdown Management</t>
  </si>
  <si>
    <t>Combined Engagement Adjustment (enter savings as negative; additional costs as positive):</t>
  </si>
  <si>
    <t>Total Combined Cost of Ownership (Scope A + Scope B + Adjustment)</t>
  </si>
  <si>
    <t>Notes: Describe the nature of any combined engagement adjustment (e.g., shared infrastructure, integration efficiencies, volume discount):</t>
  </si>
  <si>
    <t>Total Cost Summary</t>
  </si>
  <si>
    <t>This tab is auto-populated from the Scope A, Scope B, and Combined Summary tabs. No input is required.</t>
  </si>
  <si>
    <t>Scope A Only: Capital Expenditure Tracking and Bond Fund Drawdown Management</t>
  </si>
  <si>
    <t>Scope B Only: Investment Reconciliation and Reporting</t>
  </si>
  <si>
    <t>Combined (Scope A + Scope B)</t>
  </si>
  <si>
    <t>EXHIBIT G - COST PROPOSAL : INTERNAL SETTINGS</t>
  </si>
  <si>
    <t>This worksheet is intentionally hidden. It holds the variance tolerance used by the T&amp;M reconciliation Status checks. Do not edit unless authorized by BPCA.</t>
  </si>
  <si>
    <t>Variance tolerance (+/-%)</t>
  </si>
  <si>
    <t>Referenced by the EDIT CHECK: T&amp;M RECONCILIATION Status columns on the Scope A / Scope B Costs tabs</t>
  </si>
  <si>
    <r>
      <rPr>
        <b/>
        <sz val="10"/>
        <rFont val="Arial"/>
        <family val="2"/>
      </rPr>
      <t>Scope A</t>
    </r>
    <r>
      <rPr>
        <sz val="10"/>
        <rFont val="Arial"/>
        <family val="2"/>
        <charset val="1"/>
      </rPr>
      <t xml:space="preserve">: Capital Expenditure Tracking and Reporting and Bond Fund Drawdown Management
</t>
    </r>
    <r>
      <rPr>
        <b/>
        <sz val="10"/>
        <rFont val="Arial"/>
        <family val="2"/>
      </rPr>
      <t>Scope B</t>
    </r>
    <r>
      <rPr>
        <sz val="10"/>
        <rFont val="Arial"/>
        <family val="2"/>
        <charset val="1"/>
      </rPr>
      <t>: Investment Reconciliation and Reporting
Complete the</t>
    </r>
    <r>
      <rPr>
        <b/>
        <sz val="10"/>
        <rFont val="Arial"/>
        <family val="2"/>
      </rPr>
      <t xml:space="preserve"> Combined Summary</t>
    </r>
    <r>
      <rPr>
        <sz val="10"/>
        <rFont val="Arial"/>
        <family val="2"/>
        <charset val="1"/>
      </rPr>
      <t xml:space="preserve"> tab if responding to both Scopes.</t>
    </r>
  </si>
  <si>
    <r>
      <t xml:space="preserve">Complete for </t>
    </r>
    <r>
      <rPr>
        <b/>
        <sz val="10"/>
        <rFont val="Arial"/>
        <family val="2"/>
      </rPr>
      <t xml:space="preserve">Scope A </t>
    </r>
    <r>
      <rPr>
        <sz val="10"/>
        <rFont val="Arial"/>
        <family val="2"/>
        <charset val="1"/>
      </rPr>
      <t xml:space="preserve">proposal: Scope A - Costs, Scope A - T&amp;M Detail, and Scope A - Assumptions.
Complete for </t>
    </r>
    <r>
      <rPr>
        <b/>
        <sz val="10"/>
        <rFont val="Arial"/>
        <family val="2"/>
      </rPr>
      <t>Scope B</t>
    </r>
    <r>
      <rPr>
        <sz val="10"/>
        <rFont val="Arial"/>
        <family val="2"/>
        <charset val="1"/>
      </rPr>
      <t xml:space="preserve"> proposal: Scope B - Costs, Scope B - T&amp;M Detail, and Scope B - Assumptions.
</t>
    </r>
    <r>
      <rPr>
        <b/>
        <sz val="10"/>
        <rFont val="Arial"/>
        <family val="2"/>
      </rPr>
      <t>Combined Summary</t>
    </r>
    <r>
      <rPr>
        <sz val="10"/>
        <rFont val="Arial"/>
        <family val="2"/>
        <charset val="1"/>
      </rPr>
      <t xml:space="preserve">: Complete if responding to both Scopes. Identify any cost differences or savings from a combined engagement.
</t>
    </r>
    <r>
      <rPr>
        <b/>
        <sz val="10"/>
        <rFont val="Arial"/>
        <family val="2"/>
      </rPr>
      <t>Total Cost Summ</t>
    </r>
    <r>
      <rPr>
        <sz val="10"/>
        <rFont val="Arial"/>
        <family val="2"/>
      </rPr>
      <t>ary</t>
    </r>
    <r>
      <rPr>
        <sz val="10"/>
        <rFont val="Arial"/>
        <family val="2"/>
        <charset val="1"/>
      </rPr>
      <t>: Auto-populated from other tabs. No input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</si>
</sst>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quot;#,##0\);\-"/>
    <numFmt numFmtId="165" formatCode="\$#,##0"/>
    <numFmt numFmtId="166" formatCode="0.0%"/>
    <numFmt numFmtId="167" formatCode="\$#,##0.00"/>
  </numFmts>
  <fonts count="47" x14ac:knownFonts="1">
    <font>
      <sz val="11"/>
      <color theme="1"/>
      <name val="Calibri"/>
      <family val="2"/>
      <charset val="1"/>
    </font>
    <font>
      <b/>
      <sz val="13"/>
      <color rgb="FFFFFFFF"/>
      <name val="Arial"/>
      <charset val="1"/>
    </font>
    <font>
      <b/>
      <sz val="11"/>
      <color rgb="FFFFFFFF"/>
      <name val="Arial"/>
      <charset val="1"/>
    </font>
    <font>
      <b/>
      <sz val="10"/>
      <name val="Arial"/>
      <charset val="1"/>
    </font>
    <font>
      <sz val="10"/>
      <name val="Arial"/>
      <charset val="1"/>
    </font>
    <font>
      <sz val="10"/>
      <name val="Arial"/>
      <family val="2"/>
      <charset val="1"/>
    </font>
    <font>
      <sz val="11"/>
      <color theme="1"/>
      <name val="Arial"/>
      <family val="2"/>
      <charset val="1"/>
    </font>
    <font>
      <b/>
      <sz val="12"/>
      <color rgb="FFFFFFFF"/>
      <name val="Arial"/>
      <family val="2"/>
      <charset val="1"/>
    </font>
    <font>
      <b/>
      <sz val="11"/>
      <color rgb="FFFFFFFF"/>
      <name val="Arial"/>
      <family val="2"/>
      <charset val="1"/>
    </font>
    <font>
      <b/>
      <sz val="11"/>
      <color rgb="FF1F5C8B"/>
      <name val="Arial"/>
      <family val="2"/>
      <charset val="1"/>
    </font>
    <font>
      <sz val="10"/>
      <color rgb="FF0000FF"/>
      <name val="Arial"/>
      <family val="2"/>
      <charset val="1"/>
    </font>
    <font>
      <sz val="9"/>
      <color theme="1"/>
      <name val="Arial"/>
      <family val="2"/>
      <charset val="1"/>
    </font>
    <font>
      <b/>
      <sz val="10"/>
      <name val="Arial"/>
      <family val="2"/>
      <charset val="1"/>
    </font>
    <font>
      <b/>
      <sz val="10"/>
      <color rgb="FF000000"/>
      <name val="Arial"/>
      <family val="2"/>
      <charset val="1"/>
    </font>
    <font>
      <i/>
      <sz val="9"/>
      <color rgb="FF595959"/>
      <name val="Arial"/>
      <family val="2"/>
      <charset val="1"/>
    </font>
    <font>
      <b/>
      <sz val="10"/>
      <color rgb="FFFFFFFF"/>
      <name val="Arial"/>
      <family val="2"/>
      <charset val="1"/>
    </font>
    <font>
      <b/>
      <sz val="10"/>
      <color rgb="FF1F5C8B"/>
      <name val="Arial"/>
      <family val="2"/>
      <charset val="1"/>
    </font>
    <font>
      <sz val="10"/>
      <color rgb="FF000000"/>
      <name val="Arial"/>
      <family val="2"/>
      <charset val="1"/>
    </font>
    <font>
      <b/>
      <sz val="8"/>
      <name val="Arial"/>
      <family val="2"/>
      <charset val="1"/>
    </font>
    <font>
      <sz val="10"/>
      <color theme="1"/>
      <name val="Arial"/>
      <family val="2"/>
      <charset val="1"/>
    </font>
    <font>
      <i/>
      <sz val="9"/>
      <color rgb="FF595959"/>
      <name val="Arial"/>
      <charset val="1"/>
    </font>
    <font>
      <i/>
      <sz val="11"/>
      <color rgb="FFFF0000"/>
      <name val="Calibri"/>
      <family val="2"/>
      <charset val="1"/>
    </font>
    <font>
      <b/>
      <sz val="10"/>
      <color rgb="FF1F5C8B"/>
      <name val="Arial"/>
      <charset val="1"/>
    </font>
    <font>
      <b/>
      <sz val="8"/>
      <color rgb="FF1F5C8B"/>
      <name val="Arial"/>
      <family val="2"/>
      <charset val="1"/>
    </font>
    <font>
      <b/>
      <sz val="10"/>
      <color rgb="FFFFFFFF"/>
      <name val="Arial"/>
      <charset val="1"/>
    </font>
    <font>
      <sz val="10"/>
      <color rgb="FF0000FF"/>
      <name val="Arial"/>
      <charset val="1"/>
    </font>
    <font>
      <sz val="10"/>
      <color rgb="FF000000"/>
      <name val="Arial"/>
      <charset val="1"/>
    </font>
    <font>
      <b/>
      <sz val="10"/>
      <color rgb="FF000000"/>
      <name val="Arial"/>
      <charset val="1"/>
    </font>
    <font>
      <b/>
      <sz val="12"/>
      <color rgb="FFFFFFFF"/>
      <name val="Arial"/>
      <charset val="1"/>
    </font>
    <font>
      <sz val="10"/>
      <color rgb="FF595959"/>
      <name val="Arial"/>
      <charset val="1"/>
    </font>
    <font>
      <b/>
      <sz val="11"/>
      <color rgb="FF1F5C8B"/>
      <name val="Arial"/>
      <charset val="1"/>
    </font>
    <font>
      <b/>
      <sz val="11"/>
      <color rgb="FF1F5C8B"/>
      <name val="Cambria"/>
      <charset val="1"/>
    </font>
    <font>
      <sz val="10"/>
      <color theme="3"/>
      <name val="Arial"/>
      <family val="2"/>
      <charset val="1"/>
    </font>
    <font>
      <sz val="10"/>
      <color theme="1"/>
      <name val="Calibri"/>
      <family val="2"/>
      <charset val="1"/>
    </font>
    <font>
      <i/>
      <sz val="10"/>
      <name val="Arial"/>
      <charset val="1"/>
    </font>
    <font>
      <b/>
      <sz val="12"/>
      <name val="Cambria"/>
      <charset val="1"/>
    </font>
    <font>
      <i/>
      <sz val="10"/>
      <color rgb="FF808080"/>
      <name val="Cambria"/>
      <charset val="1"/>
    </font>
    <font>
      <b/>
      <sz val="11"/>
      <name val="Cambria"/>
      <charset val="1"/>
    </font>
    <font>
      <b/>
      <sz val="11"/>
      <color rgb="FF0000FF"/>
      <name val="Cambria"/>
      <charset val="1"/>
    </font>
    <font>
      <sz val="9"/>
      <name val="Arial"/>
      <family val="2"/>
      <charset val="1"/>
    </font>
    <font>
      <sz val="9"/>
      <color rgb="FF0000FF"/>
      <name val="Arial"/>
      <family val="2"/>
    </font>
    <font>
      <sz val="9"/>
      <color theme="1"/>
      <name val="Calibri"/>
      <family val="2"/>
      <charset val="1"/>
    </font>
    <font>
      <sz val="9"/>
      <color theme="3"/>
      <name val="Arial"/>
      <family val="2"/>
      <charset val="1"/>
    </font>
    <font>
      <sz val="10"/>
      <color rgb="FF0000FF"/>
      <name val="Arial"/>
      <family val="2"/>
    </font>
    <font>
      <b/>
      <sz val="10"/>
      <color rgb="FF000000"/>
      <name val="Arial"/>
      <family val="2"/>
    </font>
    <font>
      <b/>
      <sz val="10"/>
      <name val="Arial"/>
      <family val="2"/>
    </font>
    <font>
      <sz val="10"/>
      <name val="Arial"/>
      <family val="2"/>
    </font>
  </fonts>
  <fills count="9">
    <fill>
      <patternFill patternType="none"/>
    </fill>
    <fill>
      <patternFill patternType="gray125"/>
    </fill>
    <fill>
      <patternFill patternType="solid">
        <fgColor rgb="FF1F5C8B"/>
        <bgColor rgb="FF1F497D"/>
      </patternFill>
    </fill>
    <fill>
      <patternFill patternType="solid">
        <fgColor rgb="FF2E75B6"/>
        <bgColor rgb="FF1F5C8B"/>
      </patternFill>
    </fill>
    <fill>
      <patternFill patternType="solid">
        <fgColor rgb="FFD5E8F0"/>
        <bgColor rgb="FFC6EFCE"/>
      </patternFill>
    </fill>
    <fill>
      <patternFill patternType="solid">
        <fgColor rgb="FFF2F2F2"/>
        <bgColor rgb="FFFFFFFF"/>
      </patternFill>
    </fill>
    <fill>
      <patternFill patternType="solid">
        <fgColor rgb="FFBDD7EE"/>
        <bgColor rgb="FFD5E8F0"/>
      </patternFill>
    </fill>
    <fill>
      <patternFill patternType="solid">
        <fgColor rgb="FFFFFFFF"/>
        <bgColor rgb="FFF2F2F2"/>
      </patternFill>
    </fill>
    <fill>
      <patternFill patternType="solid">
        <fgColor rgb="FFFFFF00"/>
        <bgColor rgb="FFFFFF00"/>
      </patternFill>
    </fill>
  </fills>
  <borders count="8">
    <border>
      <left/>
      <right/>
      <top/>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style="thin">
        <color rgb="FFAAAAAA"/>
      </top>
      <bottom/>
      <diagonal/>
    </border>
    <border>
      <left style="thin">
        <color auto="1"/>
      </left>
      <right style="thin">
        <color auto="1"/>
      </right>
      <top style="thin">
        <color auto="1"/>
      </top>
      <bottom style="thin">
        <color auto="1"/>
      </bottom>
      <diagonal/>
    </border>
    <border>
      <left style="thin">
        <color rgb="FFAAAAAA"/>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27">
    <xf numFmtId="0" fontId="0" fillId="0" borderId="0" xfId="0"/>
    <xf numFmtId="0" fontId="12" fillId="4" borderId="1" xfId="0" applyFont="1" applyFill="1" applyBorder="1" applyAlignment="1">
      <alignment horizontal="left" vertical="distributed" wrapText="1"/>
    </xf>
    <xf numFmtId="0" fontId="9" fillId="6" borderId="1" xfId="0" applyFont="1" applyFill="1" applyBorder="1" applyAlignment="1">
      <alignment horizontal="left" vertical="center" wrapText="1"/>
    </xf>
    <xf numFmtId="0" fontId="3" fillId="4"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6" fillId="0" borderId="0" xfId="0" applyFont="1"/>
    <xf numFmtId="0" fontId="9" fillId="6" borderId="1" xfId="0" applyFont="1" applyFill="1" applyBorder="1" applyAlignment="1">
      <alignment horizontal="center" vertical="center" wrapText="1"/>
    </xf>
    <xf numFmtId="0" fontId="5" fillId="7" borderId="1" xfId="0" applyFont="1" applyFill="1" applyBorder="1" applyAlignment="1">
      <alignment horizontal="left" vertical="distributed" wrapText="1"/>
    </xf>
    <xf numFmtId="164" fontId="10" fillId="8" borderId="1" xfId="0" applyNumberFormat="1" applyFont="1" applyFill="1" applyBorder="1" applyAlignment="1" applyProtection="1">
      <alignment horizontal="right" vertical="distributed" wrapText="1"/>
      <protection locked="0"/>
    </xf>
    <xf numFmtId="0" fontId="12" fillId="7" borderId="1" xfId="0" applyFont="1" applyFill="1" applyBorder="1" applyAlignment="1">
      <alignment horizontal="left" vertical="distributed" wrapText="1"/>
    </xf>
    <xf numFmtId="164" fontId="13" fillId="4" borderId="1" xfId="0" applyNumberFormat="1" applyFont="1" applyFill="1" applyBorder="1" applyAlignment="1">
      <alignment horizontal="right" vertical="distributed" wrapText="1"/>
    </xf>
    <xf numFmtId="0" fontId="9" fillId="6" borderId="1" xfId="0" applyFont="1" applyFill="1" applyBorder="1" applyAlignment="1">
      <alignment horizontal="left"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wrapText="1"/>
    </xf>
    <xf numFmtId="0" fontId="9" fillId="6" borderId="0" xfId="0" applyFont="1" applyFill="1" applyAlignment="1">
      <alignment vertical="center" wrapText="1"/>
    </xf>
    <xf numFmtId="0" fontId="5" fillId="7" borderId="1" xfId="0" applyFont="1" applyFill="1" applyBorder="1" applyAlignment="1">
      <alignment horizontal="left" vertical="center" indent="1"/>
    </xf>
    <xf numFmtId="0" fontId="6" fillId="7" borderId="2" xfId="0" applyFont="1" applyFill="1" applyBorder="1" applyAlignment="1">
      <alignment horizontal="left" vertical="center"/>
    </xf>
    <xf numFmtId="164" fontId="10" fillId="8" borderId="1" xfId="0" applyNumberFormat="1" applyFont="1" applyFill="1" applyBorder="1" applyAlignment="1" applyProtection="1">
      <alignment horizontal="right" vertical="center"/>
      <protection locked="0"/>
    </xf>
    <xf numFmtId="164" fontId="6" fillId="7" borderId="3" xfId="0" applyNumberFormat="1" applyFont="1" applyFill="1" applyBorder="1" applyAlignment="1">
      <alignment horizontal="right" vertical="center"/>
    </xf>
    <xf numFmtId="0" fontId="12" fillId="4" borderId="4" xfId="0" applyFont="1" applyFill="1" applyBorder="1" applyAlignment="1">
      <alignment horizontal="left" vertical="center"/>
    </xf>
    <xf numFmtId="164" fontId="13" fillId="4" borderId="5" xfId="0" applyNumberFormat="1" applyFont="1" applyFill="1" applyBorder="1" applyAlignment="1">
      <alignment horizontal="right" vertical="center"/>
    </xf>
    <xf numFmtId="164" fontId="13" fillId="4" borderId="6" xfId="0" applyNumberFormat="1" applyFont="1" applyFill="1" applyBorder="1" applyAlignment="1">
      <alignment horizontal="right" vertical="center"/>
    </xf>
    <xf numFmtId="164" fontId="13" fillId="4" borderId="1" xfId="0" applyNumberFormat="1" applyFont="1" applyFill="1" applyBorder="1" applyAlignment="1">
      <alignment horizontal="right" vertical="center"/>
    </xf>
    <xf numFmtId="0" fontId="12" fillId="4" borderId="1" xfId="0" applyFont="1" applyFill="1" applyBorder="1" applyAlignment="1">
      <alignment horizontal="left" vertical="center"/>
    </xf>
    <xf numFmtId="0" fontId="16" fillId="6" borderId="0" xfId="0" applyFont="1" applyFill="1" applyAlignment="1">
      <alignment horizontal="left" vertical="center" wrapText="1"/>
    </xf>
    <xf numFmtId="0" fontId="16" fillId="6" borderId="0" xfId="0" applyFont="1" applyFill="1" applyAlignment="1">
      <alignment horizontal="center" vertical="center" wrapText="1"/>
    </xf>
    <xf numFmtId="0" fontId="17" fillId="0" borderId="0" xfId="0" applyFont="1" applyAlignment="1">
      <alignment horizontal="left" vertical="center" wrapText="1"/>
    </xf>
    <xf numFmtId="165" fontId="17" fillId="4" borderId="0" xfId="0" applyNumberFormat="1" applyFont="1" applyFill="1" applyAlignment="1">
      <alignment horizontal="right" vertical="center" wrapText="1"/>
    </xf>
    <xf numFmtId="0" fontId="18" fillId="0" borderId="0" xfId="0" applyFont="1" applyAlignment="1">
      <alignment horizontal="center" vertical="center" wrapText="1"/>
    </xf>
    <xf numFmtId="166" fontId="19" fillId="0" borderId="0" xfId="0" applyNumberFormat="1" applyFont="1" applyAlignment="1">
      <alignment horizontal="center"/>
    </xf>
    <xf numFmtId="0" fontId="15" fillId="2" borderId="0" xfId="0" applyFont="1" applyFill="1" applyAlignment="1">
      <alignment horizontal="left" vertical="center" wrapText="1"/>
    </xf>
    <xf numFmtId="165" fontId="15" fillId="2" borderId="0" xfId="0" applyNumberFormat="1" applyFont="1" applyFill="1" applyAlignment="1">
      <alignment horizontal="right" vertical="center" wrapText="1"/>
    </xf>
    <xf numFmtId="0" fontId="21" fillId="0" borderId="0" xfId="0" applyFont="1"/>
    <xf numFmtId="0" fontId="22" fillId="6" borderId="0" xfId="0" applyFont="1" applyFill="1" applyAlignment="1">
      <alignment horizontal="left" vertical="center" wrapText="1"/>
    </xf>
    <xf numFmtId="0" fontId="22" fillId="6" borderId="0" xfId="0" applyFont="1" applyFill="1" applyAlignment="1">
      <alignment horizontal="center" vertical="center" wrapText="1"/>
    </xf>
    <xf numFmtId="0" fontId="23" fillId="6" borderId="0" xfId="0" applyFont="1" applyFill="1" applyAlignment="1">
      <alignment horizontal="center" vertical="center" wrapText="1"/>
    </xf>
    <xf numFmtId="0" fontId="23" fillId="8" borderId="0" xfId="0" applyFont="1" applyFill="1" applyAlignment="1" applyProtection="1">
      <alignment horizontal="center" vertical="center" wrapText="1"/>
      <protection locked="0"/>
    </xf>
    <xf numFmtId="0" fontId="24" fillId="2" borderId="0" xfId="0" applyFont="1" applyFill="1" applyAlignment="1">
      <alignment horizontal="center" vertical="center" wrapText="1"/>
    </xf>
    <xf numFmtId="0" fontId="10" fillId="8" borderId="3" xfId="0" applyFont="1" applyFill="1" applyBorder="1" applyAlignment="1" applyProtection="1">
      <alignment horizontal="left" vertical="center" wrapText="1"/>
      <protection locked="0"/>
    </xf>
    <xf numFmtId="167" fontId="25" fillId="8" borderId="3" xfId="0" applyNumberFormat="1" applyFont="1" applyFill="1" applyBorder="1" applyAlignment="1" applyProtection="1">
      <alignment horizontal="right" vertical="center" wrapText="1"/>
      <protection locked="0"/>
    </xf>
    <xf numFmtId="0" fontId="25" fillId="8" borderId="3" xfId="0" applyFont="1" applyFill="1" applyBorder="1" applyAlignment="1" applyProtection="1">
      <alignment horizontal="right" vertical="center" wrapText="1"/>
      <protection locked="0"/>
    </xf>
    <xf numFmtId="0" fontId="26" fillId="4" borderId="3" xfId="0" applyFont="1" applyFill="1" applyBorder="1" applyAlignment="1">
      <alignment horizontal="right" vertical="center" wrapText="1"/>
    </xf>
    <xf numFmtId="167" fontId="26" fillId="4" borderId="3" xfId="0" applyNumberFormat="1" applyFont="1" applyFill="1" applyBorder="1" applyAlignment="1">
      <alignment horizontal="right" vertical="center" wrapText="1"/>
    </xf>
    <xf numFmtId="0" fontId="25" fillId="8" borderId="3" xfId="0" applyFont="1" applyFill="1" applyBorder="1" applyAlignment="1" applyProtection="1">
      <alignment horizontal="left" vertical="center" wrapText="1"/>
      <protection locked="0"/>
    </xf>
    <xf numFmtId="0" fontId="27" fillId="4" borderId="0" xfId="0" applyFont="1" applyFill="1" applyAlignment="1">
      <alignment horizontal="right" vertical="center" wrapText="1"/>
    </xf>
    <xf numFmtId="0" fontId="24" fillId="2" borderId="0" xfId="0" applyFont="1" applyFill="1" applyAlignment="1">
      <alignment horizontal="right" vertical="center" wrapText="1"/>
    </xf>
    <xf numFmtId="0" fontId="0" fillId="4" borderId="0" xfId="0" applyFill="1"/>
    <xf numFmtId="165" fontId="24" fillId="3" borderId="0" xfId="0" applyNumberFormat="1" applyFont="1" applyFill="1" applyAlignment="1">
      <alignment horizontal="right" vertical="center" wrapText="1"/>
    </xf>
    <xf numFmtId="0" fontId="0" fillId="3" borderId="0" xfId="0" applyFill="1"/>
    <xf numFmtId="0" fontId="0" fillId="0" borderId="0" xfId="0" applyProtection="1">
      <protection locked="0"/>
    </xf>
    <xf numFmtId="0" fontId="30" fillId="6" borderId="1" xfId="0" applyFont="1" applyFill="1" applyBorder="1" applyAlignment="1">
      <alignment horizontal="left" vertical="center"/>
    </xf>
    <xf numFmtId="0" fontId="30" fillId="6" borderId="1" xfId="0" applyFont="1" applyFill="1" applyBorder="1" applyAlignment="1">
      <alignment horizontal="center" vertical="center" wrapText="1"/>
    </xf>
    <xf numFmtId="0" fontId="30" fillId="6" borderId="1" xfId="0" applyFont="1" applyFill="1" applyBorder="1" applyAlignment="1">
      <alignment horizontal="left" vertical="center" wrapText="1"/>
    </xf>
    <xf numFmtId="0" fontId="31" fillId="6" borderId="0" xfId="0" applyFont="1" applyFill="1" applyAlignment="1">
      <alignment vertical="center" wrapText="1"/>
    </xf>
    <xf numFmtId="0" fontId="4" fillId="7" borderId="1" xfId="0" applyFont="1" applyFill="1" applyBorder="1" applyAlignment="1">
      <alignment horizontal="left" vertical="center" indent="1"/>
    </xf>
    <xf numFmtId="0" fontId="0" fillId="7" borderId="1" xfId="0" applyFill="1" applyBorder="1" applyAlignment="1">
      <alignment horizontal="left" vertical="center"/>
    </xf>
    <xf numFmtId="164" fontId="25" fillId="8" borderId="1" xfId="0" applyNumberFormat="1" applyFont="1" applyFill="1" applyBorder="1" applyAlignment="1" applyProtection="1">
      <alignment horizontal="right" vertical="center"/>
      <protection locked="0"/>
    </xf>
    <xf numFmtId="0" fontId="3" fillId="4" borderId="1" xfId="0" applyFont="1" applyFill="1" applyBorder="1" applyAlignment="1">
      <alignment horizontal="left" vertical="center"/>
    </xf>
    <xf numFmtId="164" fontId="27" fillId="4" borderId="1" xfId="0" applyNumberFormat="1" applyFont="1" applyFill="1" applyBorder="1" applyAlignment="1">
      <alignment horizontal="right" vertical="center"/>
    </xf>
    <xf numFmtId="164" fontId="27" fillId="4" borderId="6" xfId="0" applyNumberFormat="1" applyFont="1" applyFill="1" applyBorder="1" applyAlignment="1">
      <alignment horizontal="right" vertical="center"/>
    </xf>
    <xf numFmtId="0" fontId="12" fillId="0" borderId="0" xfId="0" applyFont="1" applyAlignment="1">
      <alignment horizontal="center" vertical="center" wrapText="1"/>
    </xf>
    <xf numFmtId="166" fontId="33" fillId="0" borderId="0" xfId="0" applyNumberFormat="1" applyFont="1" applyAlignment="1">
      <alignment horizontal="center"/>
    </xf>
    <xf numFmtId="0" fontId="24" fillId="2" borderId="0" xfId="0" applyFont="1" applyFill="1" applyAlignment="1">
      <alignment horizontal="left" vertical="center" wrapText="1"/>
    </xf>
    <xf numFmtId="165" fontId="24" fillId="2" borderId="0" xfId="0" applyNumberFormat="1" applyFont="1" applyFill="1" applyAlignment="1">
      <alignment horizontal="right" vertical="center" wrapText="1"/>
    </xf>
    <xf numFmtId="0" fontId="27" fillId="4" borderId="3" xfId="0" applyFont="1" applyFill="1" applyBorder="1" applyAlignment="1">
      <alignment horizontal="right" vertical="center" wrapText="1"/>
    </xf>
    <xf numFmtId="165" fontId="24" fillId="3" borderId="3" xfId="0" applyNumberFormat="1" applyFont="1" applyFill="1" applyBorder="1" applyAlignment="1">
      <alignment horizontal="right" vertical="center" wrapText="1"/>
    </xf>
    <xf numFmtId="0" fontId="34" fillId="7" borderId="1" xfId="0" applyFont="1" applyFill="1" applyBorder="1" applyAlignment="1">
      <alignment horizontal="left" vertical="center" indent="1"/>
    </xf>
    <xf numFmtId="164" fontId="24" fillId="3" borderId="1" xfId="0" applyNumberFormat="1" applyFont="1" applyFill="1" applyBorder="1" applyAlignment="1">
      <alignment horizontal="right" vertical="center"/>
    </xf>
    <xf numFmtId="0" fontId="30" fillId="6" borderId="1" xfId="0" applyFont="1" applyFill="1" applyBorder="1" applyAlignment="1">
      <alignment horizontal="center" vertical="center"/>
    </xf>
    <xf numFmtId="0" fontId="35" fillId="0" borderId="0" xfId="0" applyFont="1"/>
    <xf numFmtId="0" fontId="36" fillId="0" borderId="0" xfId="0" applyFont="1"/>
    <xf numFmtId="0" fontId="37" fillId="0" borderId="0" xfId="0" applyFont="1"/>
    <xf numFmtId="9" fontId="38" fillId="8" borderId="0" xfId="0" applyNumberFormat="1" applyFont="1" applyFill="1"/>
    <xf numFmtId="0" fontId="11" fillId="8" borderId="3" xfId="0" applyFont="1" applyFill="1" applyBorder="1" applyAlignment="1" applyProtection="1">
      <alignment vertical="top" wrapText="1"/>
      <protection locked="0"/>
    </xf>
    <xf numFmtId="0" fontId="11" fillId="0" borderId="0" xfId="0" applyFont="1"/>
    <xf numFmtId="0" fontId="42" fillId="8" borderId="3" xfId="0" applyFont="1" applyFill="1" applyBorder="1" applyAlignment="1" applyProtection="1">
      <alignment vertical="top" wrapText="1"/>
      <protection locked="0"/>
    </xf>
    <xf numFmtId="0" fontId="30" fillId="6" borderId="2" xfId="0" applyFont="1" applyFill="1" applyBorder="1" applyAlignment="1">
      <alignment horizontal="center" vertical="center" wrapText="1"/>
    </xf>
    <xf numFmtId="164" fontId="44" fillId="4" borderId="1" xfId="0" applyNumberFormat="1" applyFont="1" applyFill="1" applyBorder="1" applyAlignment="1">
      <alignment horizontal="right" vertical="center"/>
    </xf>
    <xf numFmtId="164" fontId="43" fillId="8" borderId="1" xfId="0" applyNumberFormat="1" applyFont="1" applyFill="1" applyBorder="1" applyAlignment="1" applyProtection="1">
      <alignment horizontal="right" vertical="center"/>
      <protection locked="0"/>
    </xf>
    <xf numFmtId="0" fontId="46" fillId="0" borderId="1" xfId="0" applyFont="1" applyBorder="1" applyAlignment="1">
      <alignment vertical="top" wrapText="1"/>
    </xf>
    <xf numFmtId="0" fontId="43" fillId="8" borderId="3" xfId="0" applyFont="1" applyFill="1" applyBorder="1" applyAlignment="1" applyProtection="1">
      <alignment horizontal="right" vertical="center" wrapText="1"/>
      <protection locked="0"/>
    </xf>
    <xf numFmtId="0" fontId="1" fillId="2" borderId="1" xfId="0" applyFont="1" applyFill="1" applyBorder="1" applyAlignment="1">
      <alignment horizontal="left" vertical="center"/>
    </xf>
    <xf numFmtId="0" fontId="2" fillId="3" borderId="1" xfId="0" applyFont="1" applyFill="1" applyBorder="1" applyAlignment="1">
      <alignment horizontal="left" vertical="center" wrapText="1"/>
    </xf>
    <xf numFmtId="0" fontId="7" fillId="2" borderId="1" xfId="0" applyFont="1" applyFill="1" applyBorder="1" applyAlignment="1">
      <alignment horizontal="left" vertical="center"/>
    </xf>
    <xf numFmtId="0" fontId="8" fillId="3" borderId="1" xfId="0" applyFont="1" applyFill="1" applyBorder="1" applyAlignment="1">
      <alignment horizontal="left" vertical="center"/>
    </xf>
    <xf numFmtId="0" fontId="5" fillId="5"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11" fillId="8" borderId="1" xfId="0" applyFont="1" applyFill="1" applyBorder="1" applyAlignment="1" applyProtection="1">
      <alignment horizontal="left" vertical="distributed" wrapText="1"/>
      <protection locked="0"/>
    </xf>
    <xf numFmtId="164" fontId="10" fillId="7" borderId="1" xfId="0" applyNumberFormat="1" applyFont="1" applyFill="1" applyBorder="1" applyAlignment="1">
      <alignment horizontal="center" vertical="distributed" wrapText="1"/>
    </xf>
    <xf numFmtId="0" fontId="12" fillId="4" borderId="1" xfId="0" applyFont="1" applyFill="1" applyBorder="1" applyAlignment="1">
      <alignment horizontal="left" vertical="distributed" wrapText="1"/>
    </xf>
    <xf numFmtId="0" fontId="8" fillId="2" borderId="1" xfId="0" applyFont="1" applyFill="1" applyBorder="1" applyAlignment="1">
      <alignment horizontal="left" vertical="center"/>
    </xf>
    <xf numFmtId="0" fontId="8" fillId="2" borderId="0" xfId="0" applyFont="1" applyFill="1" applyAlignment="1">
      <alignment horizontal="left" vertical="center" wrapText="1"/>
    </xf>
    <xf numFmtId="0" fontId="14" fillId="5" borderId="0" xfId="0" applyFont="1" applyFill="1" applyAlignment="1">
      <alignment horizontal="left" vertical="center" wrapText="1"/>
    </xf>
    <xf numFmtId="0" fontId="15" fillId="3" borderId="0" xfId="0" applyFont="1" applyFill="1" applyAlignment="1">
      <alignment horizontal="left" vertical="center" wrapText="1"/>
    </xf>
    <xf numFmtId="0" fontId="16" fillId="6" borderId="0" xfId="0" applyFont="1" applyFill="1" applyAlignment="1">
      <alignment horizontal="center" vertical="center" wrapText="1"/>
    </xf>
    <xf numFmtId="0" fontId="39" fillId="8" borderId="3" xfId="0" applyFont="1" applyFill="1" applyBorder="1" applyAlignment="1" applyProtection="1">
      <alignment horizontal="left"/>
      <protection locked="0"/>
    </xf>
    <xf numFmtId="0" fontId="1" fillId="2" borderId="0" xfId="0" applyFont="1" applyFill="1" applyAlignment="1">
      <alignment horizontal="center" vertical="center" wrapText="1"/>
    </xf>
    <xf numFmtId="0" fontId="2" fillId="3" borderId="0" xfId="0" applyFont="1" applyFill="1" applyAlignment="1">
      <alignment horizontal="left" vertical="center" wrapText="1"/>
    </xf>
    <xf numFmtId="0" fontId="20" fillId="5" borderId="0" xfId="0" applyFont="1" applyFill="1" applyAlignment="1">
      <alignment horizontal="left" vertical="center" wrapText="1"/>
    </xf>
    <xf numFmtId="0" fontId="2" fillId="2" borderId="0" xfId="0" applyFont="1" applyFill="1" applyAlignment="1">
      <alignment horizontal="left" vertical="center" wrapText="1"/>
    </xf>
    <xf numFmtId="0" fontId="22" fillId="6" borderId="0" xfId="0" applyFont="1" applyFill="1" applyAlignment="1">
      <alignment horizontal="center" vertical="center" wrapText="1"/>
    </xf>
    <xf numFmtId="0" fontId="40" fillId="8" borderId="3" xfId="0" applyFont="1" applyFill="1" applyBorder="1" applyAlignment="1" applyProtection="1">
      <alignment horizontal="center" vertical="center" wrapText="1"/>
      <protection locked="0"/>
    </xf>
    <xf numFmtId="0" fontId="27" fillId="4" borderId="0" xfId="0" applyFont="1" applyFill="1" applyAlignment="1">
      <alignment horizontal="left" vertical="center" wrapText="1"/>
    </xf>
    <xf numFmtId="0" fontId="41" fillId="4" borderId="0" xfId="0" applyFont="1" applyFill="1" applyAlignment="1">
      <alignment horizontal="center"/>
    </xf>
    <xf numFmtId="0" fontId="24" fillId="3" borderId="0" xfId="0" applyFont="1" applyFill="1" applyAlignment="1">
      <alignment horizontal="left" vertical="center" wrapText="1"/>
    </xf>
    <xf numFmtId="0" fontId="0" fillId="7" borderId="0" xfId="0" applyFill="1" applyAlignment="1">
      <alignment horizontal="center"/>
    </xf>
    <xf numFmtId="0" fontId="28" fillId="2" borderId="0" xfId="0" applyFont="1" applyFill="1" applyAlignment="1">
      <alignment horizontal="left" vertical="center"/>
    </xf>
    <xf numFmtId="0" fontId="29" fillId="5" borderId="0" xfId="0" applyFont="1" applyFill="1" applyAlignment="1">
      <alignment horizontal="left" vertical="center" wrapText="1"/>
    </xf>
    <xf numFmtId="0" fontId="25" fillId="8" borderId="7" xfId="0" applyFont="1" applyFill="1" applyBorder="1" applyAlignment="1" applyProtection="1">
      <alignment horizontal="left" vertical="top" wrapText="1"/>
      <protection locked="0"/>
    </xf>
    <xf numFmtId="0" fontId="10" fillId="8" borderId="7" xfId="0" applyFont="1" applyFill="1" applyBorder="1" applyAlignment="1" applyProtection="1">
      <alignment horizontal="left" vertical="top" wrapText="1"/>
      <protection locked="0"/>
    </xf>
    <xf numFmtId="0" fontId="28" fillId="2" borderId="1" xfId="0" applyFont="1" applyFill="1" applyBorder="1" applyAlignment="1">
      <alignment horizontal="left" vertical="center"/>
    </xf>
    <xf numFmtId="0" fontId="2" fillId="3" borderId="1" xfId="0" applyFont="1" applyFill="1" applyBorder="1" applyAlignment="1">
      <alignment horizontal="left" vertical="center"/>
    </xf>
    <xf numFmtId="0" fontId="4" fillId="5" borderId="1" xfId="0" applyFont="1" applyFill="1" applyBorder="1" applyAlignment="1">
      <alignment horizontal="left" vertical="center" wrapText="1"/>
    </xf>
    <xf numFmtId="0" fontId="2" fillId="2" borderId="1" xfId="0" applyFont="1" applyFill="1" applyBorder="1" applyAlignment="1">
      <alignment horizontal="left" vertical="center"/>
    </xf>
    <xf numFmtId="0" fontId="30" fillId="6" borderId="1" xfId="0" applyFont="1" applyFill="1" applyBorder="1" applyAlignment="1">
      <alignment horizontal="left" vertical="center"/>
    </xf>
    <xf numFmtId="0" fontId="6" fillId="8" borderId="1" xfId="0" applyFont="1" applyFill="1" applyBorder="1" applyAlignment="1" applyProtection="1">
      <alignment horizontal="left" vertical="distributed" wrapText="1"/>
      <protection locked="0"/>
    </xf>
    <xf numFmtId="0" fontId="16" fillId="6" borderId="0" xfId="0" applyFont="1" applyFill="1" applyAlignment="1">
      <alignment horizontal="left" vertical="center" wrapText="1"/>
    </xf>
    <xf numFmtId="0" fontId="32" fillId="8" borderId="3" xfId="0" applyFont="1" applyFill="1" applyBorder="1" applyAlignment="1" applyProtection="1">
      <alignment horizontal="left"/>
      <protection locked="0"/>
    </xf>
    <xf numFmtId="0" fontId="25" fillId="8" borderId="3" xfId="0" applyFont="1" applyFill="1" applyBorder="1" applyAlignment="1" applyProtection="1">
      <alignment horizontal="center" vertical="center" wrapText="1"/>
      <protection locked="0"/>
    </xf>
    <xf numFmtId="0" fontId="43" fillId="8" borderId="3" xfId="0" applyFont="1" applyFill="1" applyBorder="1" applyAlignment="1" applyProtection="1">
      <alignment horizontal="center" vertical="center" wrapText="1"/>
      <protection locked="0"/>
    </xf>
    <xf numFmtId="0" fontId="27" fillId="4" borderId="3" xfId="0" applyFont="1" applyFill="1" applyBorder="1" applyAlignment="1">
      <alignment horizontal="left" vertical="center" wrapText="1"/>
    </xf>
    <xf numFmtId="0" fontId="0" fillId="4" borderId="0" xfId="0" applyFill="1" applyAlignment="1">
      <alignment horizontal="center"/>
    </xf>
    <xf numFmtId="0" fontId="24" fillId="3" borderId="3" xfId="0" applyFont="1" applyFill="1" applyBorder="1" applyAlignment="1">
      <alignment horizontal="left" vertical="center" wrapText="1"/>
    </xf>
    <xf numFmtId="0" fontId="34" fillId="5" borderId="1" xfId="0" applyFont="1" applyFill="1" applyBorder="1" applyAlignment="1">
      <alignment horizontal="left" vertical="center"/>
    </xf>
    <xf numFmtId="0" fontId="4" fillId="5" borderId="1" xfId="0" applyFont="1" applyFill="1" applyBorder="1" applyAlignment="1">
      <alignment horizontal="left" vertical="center"/>
    </xf>
  </cellXfs>
  <cellStyles count="1">
    <cellStyle name="Normal" xfId="0" builtinId="0"/>
  </cellStyles>
  <dxfs count="8">
    <dxf>
      <font>
        <b/>
        <color rgb="FF9C0006"/>
      </font>
    </dxf>
    <dxf>
      <font>
        <b/>
        <color rgb="FF276221"/>
      </font>
    </dxf>
    <dxf>
      <font>
        <b/>
        <sz val="10"/>
        <color rgb="FF9C0006"/>
        <name val="Arial"/>
        <charset val="1"/>
      </font>
      <fill>
        <patternFill>
          <bgColor rgb="FFFFC7CE"/>
        </patternFill>
      </fill>
    </dxf>
    <dxf>
      <font>
        <b/>
        <sz val="10"/>
        <color rgb="FF276221"/>
        <name val="Arial"/>
        <charset val="1"/>
      </font>
      <fill>
        <patternFill>
          <bgColor rgb="FFC6EFCE"/>
        </patternFill>
      </fill>
    </dxf>
    <dxf>
      <font>
        <b/>
        <color rgb="FF9C0006"/>
      </font>
    </dxf>
    <dxf>
      <font>
        <b/>
        <color rgb="FF276221"/>
      </font>
    </dxf>
    <dxf>
      <font>
        <b/>
        <sz val="10"/>
        <color rgb="FF9C0006"/>
        <name val="Arial"/>
        <charset val="1"/>
      </font>
      <fill>
        <patternFill>
          <bgColor rgb="FFFFC7CE"/>
        </patternFill>
      </fill>
    </dxf>
    <dxf>
      <font>
        <b/>
        <sz val="10"/>
        <color rgb="FF276221"/>
        <name val="Arial"/>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276221"/>
      <rgbColor rgb="FF000080"/>
      <rgbColor rgb="FF808000"/>
      <rgbColor rgb="FF800080"/>
      <rgbColor rgb="FF008080"/>
      <rgbColor rgb="FFBFBFBF"/>
      <rgbColor rgb="FF808080"/>
      <rgbColor rgb="FF9999FF"/>
      <rgbColor rgb="FF993366"/>
      <rgbColor rgb="FFF2F2F2"/>
      <rgbColor rgb="FFD5E8F0"/>
      <rgbColor rgb="FF660066"/>
      <rgbColor rgb="FFFF8080"/>
      <rgbColor rgb="FF1F5C8B"/>
      <rgbColor rgb="FFBDD7EE"/>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2E75B6"/>
      <rgbColor rgb="FF33CCCC"/>
      <rgbColor rgb="FF99CC00"/>
      <rgbColor rgb="FFFFCC00"/>
      <rgbColor rgb="FFFF9900"/>
      <rgbColor rgb="FFFF6600"/>
      <rgbColor rgb="FF595959"/>
      <rgbColor rgb="FFAAAAAA"/>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zoomScaleNormal="100" workbookViewId="0">
      <selection activeCell="B10" sqref="B10"/>
    </sheetView>
  </sheetViews>
  <sheetFormatPr defaultColWidth="8.6640625" defaultRowHeight="14.4" x14ac:dyDescent="0.3"/>
  <cols>
    <col min="1" max="1" width="28" customWidth="1"/>
    <col min="2" max="2" width="114.6640625" customWidth="1"/>
  </cols>
  <sheetData>
    <row r="1" spans="1:2" ht="16.5" customHeight="1" x14ac:dyDescent="0.3">
      <c r="A1" s="82" t="s">
        <v>0</v>
      </c>
      <c r="B1" s="82"/>
    </row>
    <row r="2" spans="1:2" ht="28.5" customHeight="1" x14ac:dyDescent="0.3">
      <c r="A2" s="83" t="s">
        <v>1</v>
      </c>
      <c r="B2" s="83"/>
    </row>
    <row r="4" spans="1:2" ht="78" customHeight="1" x14ac:dyDescent="0.3">
      <c r="A4" s="3" t="s">
        <v>2</v>
      </c>
      <c r="B4" s="4" t="s">
        <v>3</v>
      </c>
    </row>
    <row r="5" spans="1:2" ht="78" customHeight="1" x14ac:dyDescent="0.3">
      <c r="A5" s="3" t="s">
        <v>4</v>
      </c>
      <c r="B5" s="80" t="s">
        <v>98</v>
      </c>
    </row>
    <row r="6" spans="1:2" ht="78" customHeight="1" x14ac:dyDescent="0.3">
      <c r="A6" s="3" t="s">
        <v>5</v>
      </c>
      <c r="B6" s="5" t="s">
        <v>99</v>
      </c>
    </row>
    <row r="7" spans="1:2" ht="78" customHeight="1" x14ac:dyDescent="0.3">
      <c r="A7" s="3" t="s">
        <v>6</v>
      </c>
      <c r="B7" s="4" t="s">
        <v>7</v>
      </c>
    </row>
    <row r="8" spans="1:2" ht="78" customHeight="1" x14ac:dyDescent="0.3">
      <c r="A8" s="3" t="s">
        <v>8</v>
      </c>
      <c r="B8" s="5" t="s">
        <v>9</v>
      </c>
    </row>
    <row r="9" spans="1:2" ht="78" customHeight="1" x14ac:dyDescent="0.3">
      <c r="A9" s="3" t="s">
        <v>10</v>
      </c>
      <c r="B9" s="5" t="s">
        <v>11</v>
      </c>
    </row>
  </sheetData>
  <sheetProtection sheet="1" formatCells="0" formatColumns="0" formatRows="0"/>
  <mergeCells count="2">
    <mergeCell ref="A1:B1"/>
    <mergeCell ref="A2:B2"/>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
  <sheetViews>
    <sheetView zoomScaleNormal="100" workbookViewId="0">
      <selection activeCell="E33" sqref="E33"/>
    </sheetView>
  </sheetViews>
  <sheetFormatPr defaultColWidth="8.6640625" defaultRowHeight="14.4" x14ac:dyDescent="0.3"/>
  <cols>
    <col min="1" max="1" width="42" customWidth="1"/>
    <col min="2" max="2" width="12" customWidth="1"/>
  </cols>
  <sheetData>
    <row r="1" spans="1:2" ht="15.75" customHeight="1" x14ac:dyDescent="0.3">
      <c r="A1" s="70" t="s">
        <v>94</v>
      </c>
    </row>
    <row r="2" spans="1:2" ht="15" customHeight="1" x14ac:dyDescent="0.3">
      <c r="A2" s="71" t="s">
        <v>95</v>
      </c>
    </row>
    <row r="4" spans="1:2" ht="15" customHeight="1" x14ac:dyDescent="0.3">
      <c r="A4" s="72" t="s">
        <v>96</v>
      </c>
      <c r="B4" s="73">
        <v>0.1</v>
      </c>
    </row>
    <row r="6" spans="1:2" ht="15" customHeight="1" x14ac:dyDescent="0.3">
      <c r="A6" s="71" t="s">
        <v>97</v>
      </c>
    </row>
  </sheetData>
  <sheetProtection sheet="1" objects="1" scenarios="1" formatCells="0" formatColumns="0" formatRows="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zoomScale="112" zoomScaleNormal="112" workbookViewId="0">
      <pane xSplit="1" ySplit="6" topLeftCell="B7" activePane="bottomRight" state="frozen"/>
      <selection pane="topRight" activeCell="B1" sqref="B1"/>
      <selection pane="bottomLeft" activeCell="A15" sqref="A15"/>
      <selection pane="bottomRight" activeCell="A43" sqref="A43"/>
    </sheetView>
  </sheetViews>
  <sheetFormatPr defaultColWidth="15" defaultRowHeight="13.8" x14ac:dyDescent="0.25"/>
  <cols>
    <col min="1" max="1" width="55" style="6" customWidth="1"/>
    <col min="2" max="4" width="18" style="6" customWidth="1"/>
    <col min="5" max="5" width="20.6640625" style="6" customWidth="1"/>
    <col min="6" max="6" width="19" style="6" customWidth="1"/>
    <col min="7" max="7" width="22.33203125" style="6" customWidth="1"/>
    <col min="8" max="8" width="15" style="6"/>
    <col min="9" max="9" width="60.88671875" style="6" customWidth="1"/>
    <col min="10" max="16384" width="15" style="6"/>
  </cols>
  <sheetData>
    <row r="1" spans="1:9" ht="15" customHeight="1" x14ac:dyDescent="0.25">
      <c r="A1" s="84" t="s">
        <v>0</v>
      </c>
      <c r="B1" s="84"/>
      <c r="C1" s="84"/>
      <c r="D1" s="84"/>
      <c r="E1" s="84"/>
      <c r="F1" s="84"/>
      <c r="G1" s="84"/>
      <c r="H1" s="84"/>
      <c r="I1" s="84"/>
    </row>
    <row r="2" spans="1:9" ht="14.25" customHeight="1" x14ac:dyDescent="0.25">
      <c r="A2" s="85" t="s">
        <v>12</v>
      </c>
      <c r="B2" s="85"/>
      <c r="C2" s="85"/>
      <c r="D2" s="85"/>
      <c r="E2" s="85"/>
      <c r="F2" s="85"/>
      <c r="G2" s="85"/>
      <c r="H2" s="85"/>
      <c r="I2" s="85"/>
    </row>
    <row r="3" spans="1:9" ht="31.5" customHeight="1" x14ac:dyDescent="0.25">
      <c r="A3" s="86" t="s">
        <v>13</v>
      </c>
      <c r="B3" s="86"/>
      <c r="C3" s="86"/>
      <c r="D3" s="86"/>
      <c r="E3" s="86"/>
      <c r="F3" s="86"/>
      <c r="G3" s="86"/>
      <c r="H3" s="86"/>
      <c r="I3" s="86"/>
    </row>
    <row r="4" spans="1:9" ht="14.25" customHeight="1" x14ac:dyDescent="0.25"/>
    <row r="5" spans="1:9" ht="14.25" customHeight="1" x14ac:dyDescent="0.25">
      <c r="A5" s="87" t="s">
        <v>14</v>
      </c>
      <c r="B5" s="87"/>
      <c r="C5" s="87"/>
      <c r="D5" s="87"/>
      <c r="E5" s="87"/>
      <c r="F5" s="87"/>
      <c r="G5" s="87"/>
      <c r="H5" s="87"/>
      <c r="I5" s="87"/>
    </row>
    <row r="6" spans="1:9" ht="27.75" customHeight="1" x14ac:dyDescent="0.25">
      <c r="A6" s="2" t="s">
        <v>15</v>
      </c>
      <c r="B6" s="7" t="s">
        <v>16</v>
      </c>
      <c r="C6" s="88" t="s">
        <v>17</v>
      </c>
      <c r="D6" s="88"/>
      <c r="E6" s="88"/>
    </row>
    <row r="7" spans="1:9" ht="14.25" customHeight="1" x14ac:dyDescent="0.25">
      <c r="A7" s="8" t="s">
        <v>18</v>
      </c>
      <c r="B7" s="9"/>
      <c r="C7" s="89"/>
      <c r="D7" s="89"/>
      <c r="E7" s="89"/>
    </row>
    <row r="8" spans="1:9" ht="14.25" customHeight="1" x14ac:dyDescent="0.25">
      <c r="A8" s="10" t="s">
        <v>19</v>
      </c>
      <c r="B8" s="90"/>
      <c r="C8" s="90"/>
      <c r="D8" s="90"/>
      <c r="E8" s="90"/>
    </row>
    <row r="9" spans="1:9" ht="14.25" customHeight="1" x14ac:dyDescent="0.25">
      <c r="A9" s="8" t="s">
        <v>20</v>
      </c>
      <c r="B9" s="9"/>
      <c r="C9" s="89"/>
      <c r="D9" s="89"/>
      <c r="E9" s="89"/>
    </row>
    <row r="10" spans="1:9" ht="14.25" customHeight="1" x14ac:dyDescent="0.25">
      <c r="A10" s="8" t="s">
        <v>21</v>
      </c>
      <c r="B10" s="9"/>
      <c r="C10" s="89"/>
      <c r="D10" s="89"/>
      <c r="E10" s="89"/>
    </row>
    <row r="11" spans="1:9" ht="14.25" customHeight="1" x14ac:dyDescent="0.25">
      <c r="A11" s="8" t="s">
        <v>22</v>
      </c>
      <c r="B11" s="9"/>
      <c r="C11" s="89"/>
      <c r="D11" s="89"/>
      <c r="E11" s="89"/>
    </row>
    <row r="12" spans="1:9" ht="14.25" customHeight="1" x14ac:dyDescent="0.25">
      <c r="A12" s="8" t="s">
        <v>23</v>
      </c>
      <c r="B12" s="9"/>
      <c r="C12" s="89"/>
      <c r="D12" s="89"/>
      <c r="E12" s="89"/>
    </row>
    <row r="13" spans="1:9" ht="13.5" customHeight="1" x14ac:dyDescent="0.25">
      <c r="A13" s="8" t="s">
        <v>24</v>
      </c>
      <c r="B13" s="9"/>
      <c r="C13" s="89"/>
      <c r="D13" s="89"/>
      <c r="E13" s="89"/>
    </row>
    <row r="14" spans="1:9" ht="14.25" customHeight="1" x14ac:dyDescent="0.25">
      <c r="A14" s="8" t="s">
        <v>25</v>
      </c>
      <c r="B14" s="9"/>
      <c r="C14" s="89"/>
      <c r="D14" s="89"/>
      <c r="E14" s="89"/>
    </row>
    <row r="15" spans="1:9" ht="14.25" customHeight="1" x14ac:dyDescent="0.25">
      <c r="A15" s="8" t="s">
        <v>26</v>
      </c>
      <c r="B15" s="9"/>
      <c r="C15" s="89"/>
      <c r="D15" s="89"/>
      <c r="E15" s="89"/>
    </row>
    <row r="16" spans="1:9" ht="14.25" customHeight="1" x14ac:dyDescent="0.25">
      <c r="A16" s="8" t="s">
        <v>27</v>
      </c>
      <c r="B16" s="9"/>
      <c r="C16" s="89"/>
      <c r="D16" s="89"/>
      <c r="E16" s="89"/>
    </row>
    <row r="17" spans="1:9" ht="14.25" customHeight="1" x14ac:dyDescent="0.25">
      <c r="A17" s="8" t="s">
        <v>27</v>
      </c>
      <c r="B17" s="9"/>
      <c r="C17" s="89"/>
      <c r="D17" s="89"/>
      <c r="E17" s="89"/>
    </row>
    <row r="18" spans="1:9" ht="14.25" customHeight="1" x14ac:dyDescent="0.25">
      <c r="A18" s="1" t="s">
        <v>28</v>
      </c>
      <c r="B18" s="11">
        <f>SUM(B7:B17)</f>
        <v>0</v>
      </c>
      <c r="C18" s="91"/>
      <c r="D18" s="91"/>
      <c r="E18" s="91"/>
    </row>
    <row r="19" spans="1:9" ht="14.25" customHeight="1" x14ac:dyDescent="0.25"/>
    <row r="20" spans="1:9" ht="14.25" customHeight="1" x14ac:dyDescent="0.25">
      <c r="A20" s="92" t="s">
        <v>29</v>
      </c>
      <c r="B20" s="92"/>
      <c r="C20" s="92"/>
      <c r="D20" s="92"/>
      <c r="E20" s="92"/>
      <c r="F20" s="92"/>
      <c r="G20" s="92"/>
      <c r="H20" s="92"/>
      <c r="I20" s="92"/>
    </row>
    <row r="21" spans="1:9" ht="39.75" customHeight="1" x14ac:dyDescent="0.25">
      <c r="A21" s="12" t="s">
        <v>15</v>
      </c>
      <c r="B21" s="2"/>
      <c r="C21" s="13" t="s">
        <v>30</v>
      </c>
      <c r="D21" s="13" t="s">
        <v>31</v>
      </c>
      <c r="E21" s="13" t="s">
        <v>32</v>
      </c>
      <c r="F21" s="7" t="s">
        <v>33</v>
      </c>
      <c r="G21" s="7" t="s">
        <v>34</v>
      </c>
      <c r="H21" s="14" t="s">
        <v>35</v>
      </c>
      <c r="I21" s="15" t="s">
        <v>17</v>
      </c>
    </row>
    <row r="22" spans="1:9" ht="13.5" customHeight="1" x14ac:dyDescent="0.25">
      <c r="A22" s="16" t="s">
        <v>36</v>
      </c>
      <c r="B22" s="17"/>
      <c r="C22" s="18"/>
      <c r="D22" s="18"/>
      <c r="E22" s="18"/>
      <c r="F22" s="18"/>
      <c r="G22" s="18"/>
      <c r="H22" s="19">
        <f t="shared" ref="H22:H29" si="0">SUM(C22:G22)</f>
        <v>0</v>
      </c>
      <c r="I22" s="74"/>
    </row>
    <row r="23" spans="1:9" ht="14.25" customHeight="1" x14ac:dyDescent="0.25">
      <c r="A23" s="16" t="s">
        <v>37</v>
      </c>
      <c r="B23" s="17"/>
      <c r="C23" s="18"/>
      <c r="D23" s="18"/>
      <c r="E23" s="18"/>
      <c r="F23" s="18"/>
      <c r="G23" s="18"/>
      <c r="H23" s="19">
        <f t="shared" si="0"/>
        <v>0</v>
      </c>
      <c r="I23" s="74"/>
    </row>
    <row r="24" spans="1:9" ht="14.25" customHeight="1" x14ac:dyDescent="0.25">
      <c r="A24" s="16" t="s">
        <v>38</v>
      </c>
      <c r="B24" s="17"/>
      <c r="C24" s="18"/>
      <c r="D24" s="18"/>
      <c r="E24" s="18"/>
      <c r="F24" s="18"/>
      <c r="G24" s="18"/>
      <c r="H24" s="19">
        <f t="shared" si="0"/>
        <v>0</v>
      </c>
      <c r="I24" s="74"/>
    </row>
    <row r="25" spans="1:9" ht="14.25" customHeight="1" x14ac:dyDescent="0.25">
      <c r="A25" s="16" t="s">
        <v>39</v>
      </c>
      <c r="B25" s="17"/>
      <c r="C25" s="18"/>
      <c r="D25" s="18"/>
      <c r="E25" s="18"/>
      <c r="F25" s="18"/>
      <c r="G25" s="18"/>
      <c r="H25" s="19">
        <f t="shared" si="0"/>
        <v>0</v>
      </c>
      <c r="I25" s="74"/>
    </row>
    <row r="26" spans="1:9" ht="14.25" customHeight="1" x14ac:dyDescent="0.25">
      <c r="A26" s="16" t="s">
        <v>40</v>
      </c>
      <c r="B26" s="17"/>
      <c r="C26" s="18"/>
      <c r="D26" s="18"/>
      <c r="E26" s="18"/>
      <c r="F26" s="18"/>
      <c r="G26" s="18"/>
      <c r="H26" s="19">
        <f t="shared" si="0"/>
        <v>0</v>
      </c>
      <c r="I26" s="74"/>
    </row>
    <row r="27" spans="1:9" ht="14.25" customHeight="1" x14ac:dyDescent="0.25">
      <c r="A27" s="16" t="s">
        <v>27</v>
      </c>
      <c r="B27" s="17"/>
      <c r="C27" s="18"/>
      <c r="D27" s="18"/>
      <c r="E27" s="18"/>
      <c r="F27" s="18"/>
      <c r="G27" s="18"/>
      <c r="H27" s="19">
        <f t="shared" si="0"/>
        <v>0</v>
      </c>
      <c r="I27" s="74"/>
    </row>
    <row r="28" spans="1:9" ht="14.25" customHeight="1" x14ac:dyDescent="0.25">
      <c r="A28" s="16" t="s">
        <v>27</v>
      </c>
      <c r="B28" s="17"/>
      <c r="C28" s="18"/>
      <c r="D28" s="18"/>
      <c r="E28" s="18"/>
      <c r="F28" s="18"/>
      <c r="G28" s="18"/>
      <c r="H28" s="19">
        <f t="shared" si="0"/>
        <v>0</v>
      </c>
      <c r="I28" s="74"/>
    </row>
    <row r="29" spans="1:9" ht="14.25" customHeight="1" x14ac:dyDescent="0.25">
      <c r="A29" s="20" t="s">
        <v>41</v>
      </c>
      <c r="B29" s="20"/>
      <c r="C29" s="21">
        <f>SUM(C22:C28)</f>
        <v>0</v>
      </c>
      <c r="D29" s="21">
        <f>SUM(D22:D28)</f>
        <v>0</v>
      </c>
      <c r="E29" s="21">
        <f>SUM(E22:E28)</f>
        <v>0</v>
      </c>
      <c r="F29" s="21">
        <f>SUM(F22:F28)</f>
        <v>0</v>
      </c>
      <c r="G29" s="21">
        <f>SUM(G22:G28)</f>
        <v>0</v>
      </c>
      <c r="H29" s="22">
        <f t="shared" si="0"/>
        <v>0</v>
      </c>
      <c r="I29" s="74"/>
    </row>
    <row r="30" spans="1:9" ht="14.25" customHeight="1" x14ac:dyDescent="0.25"/>
    <row r="31" spans="1:9" ht="14.25" customHeight="1" x14ac:dyDescent="0.25">
      <c r="A31" s="92" t="s">
        <v>42</v>
      </c>
      <c r="B31" s="92"/>
      <c r="C31" s="92"/>
      <c r="D31" s="92"/>
      <c r="E31" s="92"/>
      <c r="F31" s="92"/>
      <c r="G31" s="92"/>
      <c r="H31" s="92"/>
    </row>
    <row r="32" spans="1:9" ht="39.75" customHeight="1" x14ac:dyDescent="0.25">
      <c r="A32" s="12" t="s">
        <v>15</v>
      </c>
      <c r="B32" s="7" t="s">
        <v>43</v>
      </c>
      <c r="C32" s="13" t="s">
        <v>30</v>
      </c>
      <c r="D32" s="13" t="s">
        <v>31</v>
      </c>
      <c r="E32" s="13" t="s">
        <v>32</v>
      </c>
      <c r="F32" s="7" t="s">
        <v>33</v>
      </c>
      <c r="G32" s="7" t="s">
        <v>34</v>
      </c>
      <c r="H32" s="7" t="s">
        <v>35</v>
      </c>
    </row>
    <row r="33" spans="1:9" ht="27.75" customHeight="1" x14ac:dyDescent="0.25">
      <c r="A33" s="16" t="s">
        <v>44</v>
      </c>
      <c r="B33" s="23">
        <f>B18</f>
        <v>0</v>
      </c>
      <c r="C33" s="23"/>
      <c r="D33" s="23"/>
      <c r="E33" s="23"/>
      <c r="F33" s="23"/>
      <c r="G33" s="23"/>
      <c r="H33" s="23">
        <f>B18</f>
        <v>0</v>
      </c>
    </row>
    <row r="34" spans="1:9" ht="14.25" customHeight="1" x14ac:dyDescent="0.25">
      <c r="A34" s="16" t="s">
        <v>45</v>
      </c>
      <c r="B34" s="23"/>
      <c r="C34" s="23">
        <f t="shared" ref="C34:H34" si="1">C29</f>
        <v>0</v>
      </c>
      <c r="D34" s="23">
        <f t="shared" si="1"/>
        <v>0</v>
      </c>
      <c r="E34" s="23">
        <f t="shared" si="1"/>
        <v>0</v>
      </c>
      <c r="F34" s="23">
        <f t="shared" si="1"/>
        <v>0</v>
      </c>
      <c r="G34" s="23">
        <f t="shared" si="1"/>
        <v>0</v>
      </c>
      <c r="H34" s="23">
        <f t="shared" si="1"/>
        <v>0</v>
      </c>
    </row>
    <row r="35" spans="1:9" ht="14.25" customHeight="1" x14ac:dyDescent="0.25">
      <c r="A35" s="24" t="s">
        <v>46</v>
      </c>
      <c r="B35" s="23">
        <f>B33</f>
        <v>0</v>
      </c>
      <c r="C35" s="23">
        <f>C34</f>
        <v>0</v>
      </c>
      <c r="D35" s="23">
        <f>D34</f>
        <v>0</v>
      </c>
      <c r="E35" s="23">
        <f>E34</f>
        <v>0</v>
      </c>
      <c r="F35" s="23">
        <f>F34</f>
        <v>0</v>
      </c>
      <c r="G35" s="23">
        <f>G34</f>
        <v>0</v>
      </c>
      <c r="H35" s="23">
        <f>H33+H34</f>
        <v>0</v>
      </c>
    </row>
    <row r="36" spans="1:9" ht="14.25" customHeight="1" x14ac:dyDescent="0.25"/>
    <row r="37" spans="1:9" ht="24" customHeight="1" x14ac:dyDescent="0.25">
      <c r="A37" s="93" t="s">
        <v>47</v>
      </c>
      <c r="B37" s="93"/>
      <c r="C37" s="93"/>
      <c r="D37" s="93"/>
      <c r="E37" s="93"/>
      <c r="F37" s="93"/>
      <c r="G37" s="93"/>
      <c r="H37" s="93"/>
      <c r="I37" s="93"/>
    </row>
    <row r="38" spans="1:9" ht="26.25" customHeight="1" x14ac:dyDescent="0.25">
      <c r="A38" s="94" t="s">
        <v>48</v>
      </c>
      <c r="B38" s="94"/>
      <c r="C38" s="94"/>
      <c r="D38" s="94"/>
      <c r="E38" s="94"/>
      <c r="F38" s="94"/>
      <c r="G38" s="94"/>
      <c r="H38" s="94"/>
      <c r="I38" s="94"/>
    </row>
    <row r="39" spans="1:9" ht="26.25" customHeight="1" x14ac:dyDescent="0.25">
      <c r="A39" s="95" t="s">
        <v>49</v>
      </c>
      <c r="B39" s="95"/>
      <c r="C39" s="95"/>
      <c r="D39" s="95"/>
      <c r="E39" s="95"/>
      <c r="F39" s="95"/>
      <c r="G39" s="95"/>
      <c r="H39" s="95"/>
      <c r="I39" s="95"/>
    </row>
    <row r="40" spans="1:9" ht="27.75" customHeight="1" x14ac:dyDescent="0.25">
      <c r="A40" s="25" t="s">
        <v>15</v>
      </c>
      <c r="B40" s="26" t="s">
        <v>50</v>
      </c>
      <c r="C40" s="26" t="s">
        <v>51</v>
      </c>
      <c r="D40" s="26" t="s">
        <v>52</v>
      </c>
      <c r="E40" s="26" t="s">
        <v>53</v>
      </c>
      <c r="F40" s="26" t="s">
        <v>54</v>
      </c>
      <c r="G40" s="96" t="s">
        <v>55</v>
      </c>
      <c r="H40" s="96"/>
      <c r="I40" s="96"/>
    </row>
    <row r="41" spans="1:9" x14ac:dyDescent="0.25">
      <c r="A41" s="27" t="s">
        <v>20</v>
      </c>
      <c r="B41" s="28">
        <f>'Scope A - T&amp;M Detail'!C19</f>
        <v>0</v>
      </c>
      <c r="C41" s="28">
        <f t="shared" ref="C41:C49" si="2">B9</f>
        <v>0</v>
      </c>
      <c r="D41" s="28">
        <f t="shared" ref="D41:D49" si="3">C41-B41</f>
        <v>0</v>
      </c>
      <c r="E41" s="29" t="str">
        <f>IF(AND(B41=0,C41=0),"—",IF(B41=0,"⚠  No T&amp;M",IF(ABS(D41)/B41&lt;=Settings!$B$4,"✓ Within tolerance","⚠ Variance")))</f>
        <v>—</v>
      </c>
      <c r="F41" s="30" t="str">
        <f t="shared" ref="F41:F50" si="4">IF(B41=0,"",D41/B41)</f>
        <v/>
      </c>
      <c r="G41" s="97"/>
      <c r="H41" s="97"/>
      <c r="I41" s="97"/>
    </row>
    <row r="42" spans="1:9" ht="21.75" customHeight="1" x14ac:dyDescent="0.25">
      <c r="A42" s="27" t="s">
        <v>21</v>
      </c>
      <c r="B42" s="28">
        <f>'Scope A - T&amp;M Detail'!D19</f>
        <v>0</v>
      </c>
      <c r="C42" s="28">
        <f t="shared" si="2"/>
        <v>0</v>
      </c>
      <c r="D42" s="28">
        <f t="shared" si="3"/>
        <v>0</v>
      </c>
      <c r="E42" s="29" t="str">
        <f>IF(AND(B42=0,C42=0),"—",IF(B42=0,"⚠  No T&amp;M",IF(ABS(D42)/B42&lt;=Settings!$B$4,"✓ Within tolerance","⚠ Variance")))</f>
        <v>—</v>
      </c>
      <c r="F42" s="30" t="str">
        <f t="shared" si="4"/>
        <v/>
      </c>
      <c r="G42" s="97"/>
      <c r="H42" s="97"/>
      <c r="I42" s="97"/>
    </row>
    <row r="43" spans="1:9" ht="15" customHeight="1" x14ac:dyDescent="0.25">
      <c r="A43" s="27" t="s">
        <v>22</v>
      </c>
      <c r="B43" s="28">
        <f>'Scope A - T&amp;M Detail'!E19</f>
        <v>0</v>
      </c>
      <c r="C43" s="28">
        <f t="shared" si="2"/>
        <v>0</v>
      </c>
      <c r="D43" s="28">
        <f t="shared" si="3"/>
        <v>0</v>
      </c>
      <c r="E43" s="29" t="str">
        <f>IF(AND(B43=0,C43=0),"—",IF(B43=0,"⚠  No T&amp;M",IF(ABS(D43)/B43&lt;=Settings!$B$4,"✓ Within tolerance","⚠ Variance")))</f>
        <v>—</v>
      </c>
      <c r="F43" s="30" t="str">
        <f t="shared" si="4"/>
        <v/>
      </c>
      <c r="G43" s="97"/>
      <c r="H43" s="97"/>
      <c r="I43" s="97"/>
    </row>
    <row r="44" spans="1:9" ht="15" customHeight="1" x14ac:dyDescent="0.25">
      <c r="A44" s="27" t="s">
        <v>23</v>
      </c>
      <c r="B44" s="28">
        <f>'Scope A - T&amp;M Detail'!F19</f>
        <v>0</v>
      </c>
      <c r="C44" s="28">
        <f t="shared" si="2"/>
        <v>0</v>
      </c>
      <c r="D44" s="28">
        <f t="shared" si="3"/>
        <v>0</v>
      </c>
      <c r="E44" s="29" t="str">
        <f>IF(AND(B44=0,C44=0),"—",IF(B44=0,"⚠  No T&amp;M",IF(ABS(D44)/B44&lt;=Settings!$B$4,"✓ Within tolerance","⚠ Variance")))</f>
        <v>—</v>
      </c>
      <c r="F44" s="30" t="str">
        <f t="shared" si="4"/>
        <v/>
      </c>
      <c r="G44" s="97"/>
      <c r="H44" s="97"/>
      <c r="I44" s="97"/>
    </row>
    <row r="45" spans="1:9" ht="15" customHeight="1" x14ac:dyDescent="0.25">
      <c r="A45" s="27" t="s">
        <v>56</v>
      </c>
      <c r="B45" s="28">
        <f>'Scope A - T&amp;M Detail'!G19</f>
        <v>0</v>
      </c>
      <c r="C45" s="28">
        <f t="shared" si="2"/>
        <v>0</v>
      </c>
      <c r="D45" s="28">
        <f t="shared" si="3"/>
        <v>0</v>
      </c>
      <c r="E45" s="29" t="str">
        <f>IF(AND(B45=0,C45=0),"—",IF(B45=0,"⚠  No T&amp;M",IF(ABS(D45)/B45&lt;=Settings!$B$4,"✓ Within tolerance","⚠ Variance")))</f>
        <v>—</v>
      </c>
      <c r="F45" s="30" t="str">
        <f t="shared" si="4"/>
        <v/>
      </c>
      <c r="G45" s="97"/>
      <c r="H45" s="97"/>
      <c r="I45" s="97"/>
    </row>
    <row r="46" spans="1:9" ht="15" customHeight="1" x14ac:dyDescent="0.25">
      <c r="A46" s="27" t="s">
        <v>25</v>
      </c>
      <c r="B46" s="28">
        <f>'Scope A - T&amp;M Detail'!H19</f>
        <v>0</v>
      </c>
      <c r="C46" s="28">
        <f t="shared" si="2"/>
        <v>0</v>
      </c>
      <c r="D46" s="28">
        <f t="shared" si="3"/>
        <v>0</v>
      </c>
      <c r="E46" s="29" t="str">
        <f>IF(AND(B46=0,C46=0),"—",IF(B46=0,"⚠  No T&amp;M",IF(ABS(D46)/B46&lt;=Settings!$B$4,"✓ Within tolerance","⚠ Variance")))</f>
        <v>—</v>
      </c>
      <c r="F46" s="30" t="str">
        <f t="shared" si="4"/>
        <v/>
      </c>
      <c r="G46" s="97"/>
      <c r="H46" s="97"/>
      <c r="I46" s="97"/>
    </row>
    <row r="47" spans="1:9" ht="15" customHeight="1" x14ac:dyDescent="0.25">
      <c r="A47" s="27" t="s">
        <v>26</v>
      </c>
      <c r="B47" s="28">
        <f>'Scope A - T&amp;M Detail'!I19</f>
        <v>0</v>
      </c>
      <c r="C47" s="28">
        <f t="shared" si="2"/>
        <v>0</v>
      </c>
      <c r="D47" s="28">
        <f t="shared" si="3"/>
        <v>0</v>
      </c>
      <c r="E47" s="29" t="str">
        <f>IF(AND(B47=0,C47=0),"—",IF(B47=0,"⚠  No T&amp;M",IF(ABS(D47)/B47&lt;=Settings!$B$4,"✓ Within tolerance","⚠ Variance")))</f>
        <v>—</v>
      </c>
      <c r="F47" s="30" t="str">
        <f t="shared" si="4"/>
        <v/>
      </c>
      <c r="G47" s="97"/>
      <c r="H47" s="97"/>
      <c r="I47" s="97"/>
    </row>
    <row r="48" spans="1:9" ht="15" customHeight="1" x14ac:dyDescent="0.25">
      <c r="A48" s="27" t="s">
        <v>27</v>
      </c>
      <c r="B48" s="28">
        <f>'Scope A - T&amp;M Detail'!J19</f>
        <v>0</v>
      </c>
      <c r="C48" s="28">
        <f t="shared" si="2"/>
        <v>0</v>
      </c>
      <c r="D48" s="28">
        <f t="shared" si="3"/>
        <v>0</v>
      </c>
      <c r="E48" s="29" t="str">
        <f>IF(AND(B48=0,C48=0),"—",IF(B48=0,"⚠  No T&amp;M",IF(ABS(D48)/B48&lt;=Settings!$B$4,"✓ Within tolerance","⚠ Variance")))</f>
        <v>—</v>
      </c>
      <c r="F48" s="30" t="str">
        <f t="shared" si="4"/>
        <v/>
      </c>
      <c r="G48" s="97"/>
      <c r="H48" s="97"/>
      <c r="I48" s="97"/>
    </row>
    <row r="49" spans="1:9" ht="15" customHeight="1" x14ac:dyDescent="0.25">
      <c r="A49" s="27" t="s">
        <v>27</v>
      </c>
      <c r="B49" s="28">
        <f>'Scope A - T&amp;M Detail'!K19</f>
        <v>0</v>
      </c>
      <c r="C49" s="28">
        <f t="shared" si="2"/>
        <v>0</v>
      </c>
      <c r="D49" s="28">
        <f t="shared" si="3"/>
        <v>0</v>
      </c>
      <c r="E49" s="29" t="str">
        <f>IF(AND(B49=0,C49=0),"—",IF(B49=0,"⚠  No T&amp;M",IF(ABS(D49)/B49&lt;=Settings!$B$4,"✓ Within tolerance","⚠ Variance")))</f>
        <v>—</v>
      </c>
      <c r="F49" s="30" t="str">
        <f t="shared" si="4"/>
        <v/>
      </c>
      <c r="G49" s="97"/>
      <c r="H49" s="97"/>
      <c r="I49" s="97"/>
    </row>
    <row r="50" spans="1:9" ht="15" customHeight="1" x14ac:dyDescent="0.25">
      <c r="A50" s="31" t="s">
        <v>57</v>
      </c>
      <c r="B50" s="32">
        <f>SUM(B41:B49)</f>
        <v>0</v>
      </c>
      <c r="C50" s="32">
        <f>SUM(C41:C49)</f>
        <v>0</v>
      </c>
      <c r="D50" s="32">
        <f>SUM(D41:D49)</f>
        <v>0</v>
      </c>
      <c r="E50" s="29" t="str">
        <f>IF(AND(B50=0,C50=0),"—",IF(B50=0,"⚠  No T&amp;M",IF(ABS(D50)/B50&lt;=Settings!$B$4,"✓ Within tolerance","⚠ Variance")))</f>
        <v>—</v>
      </c>
      <c r="F50" s="30" t="str">
        <f t="shared" si="4"/>
        <v/>
      </c>
      <c r="G50" s="97"/>
      <c r="H50" s="97"/>
      <c r="I50" s="97"/>
    </row>
    <row r="51" spans="1:9" ht="7.5" customHeight="1" x14ac:dyDescent="0.25">
      <c r="G51" s="75"/>
      <c r="H51" s="75"/>
      <c r="I51" s="75"/>
    </row>
  </sheetData>
  <sheetProtection sheet="1" formatCells="0" formatColumns="0" formatRows="0"/>
  <mergeCells count="33">
    <mergeCell ref="G48:I48"/>
    <mergeCell ref="G49:I49"/>
    <mergeCell ref="G50:I50"/>
    <mergeCell ref="G43:I43"/>
    <mergeCell ref="G44:I44"/>
    <mergeCell ref="G45:I45"/>
    <mergeCell ref="G46:I46"/>
    <mergeCell ref="G47:I47"/>
    <mergeCell ref="A38:I38"/>
    <mergeCell ref="A39:I39"/>
    <mergeCell ref="G40:I40"/>
    <mergeCell ref="G41:I41"/>
    <mergeCell ref="G42:I42"/>
    <mergeCell ref="C17:E17"/>
    <mergeCell ref="C18:E18"/>
    <mergeCell ref="A20:I20"/>
    <mergeCell ref="A31:H31"/>
    <mergeCell ref="A37:I37"/>
    <mergeCell ref="C12:E12"/>
    <mergeCell ref="C13:E13"/>
    <mergeCell ref="C14:E14"/>
    <mergeCell ref="C15:E15"/>
    <mergeCell ref="C16:E16"/>
    <mergeCell ref="C7:E7"/>
    <mergeCell ref="B8:E8"/>
    <mergeCell ref="C9:E9"/>
    <mergeCell ref="C10:E10"/>
    <mergeCell ref="C11:E11"/>
    <mergeCell ref="A1:I1"/>
    <mergeCell ref="A2:I2"/>
    <mergeCell ref="A3:I3"/>
    <mergeCell ref="A5:I5"/>
    <mergeCell ref="C6:E6"/>
  </mergeCells>
  <conditionalFormatting sqref="E41:E50">
    <cfRule type="expression" dxfId="7" priority="2">
      <formula>E41="✓ Within tolerance"</formula>
    </cfRule>
    <cfRule type="expression" dxfId="6" priority="3">
      <formula>E41&lt;&gt;"✓ Within tolerance"</formula>
    </cfRule>
    <cfRule type="expression" dxfId="5" priority="4">
      <formula>E41="✓ Within tolerance"</formula>
    </cfRule>
    <cfRule type="expression" dxfId="4" priority="5">
      <formula>E41&lt;&gt;"✓ Within tolerance"</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zoomScaleNormal="100" workbookViewId="0">
      <selection activeCell="E29" sqref="A29:E49"/>
    </sheetView>
  </sheetViews>
  <sheetFormatPr defaultColWidth="8.6640625" defaultRowHeight="14.4" x14ac:dyDescent="0.3"/>
  <cols>
    <col min="1" max="1" width="34.5546875" customWidth="1"/>
    <col min="2" max="3" width="11" customWidth="1"/>
    <col min="4" max="4" width="13.5546875" customWidth="1"/>
    <col min="5" max="5" width="16" customWidth="1"/>
    <col min="6" max="12" width="11" customWidth="1"/>
    <col min="13" max="13" width="13" customWidth="1"/>
    <col min="14" max="14" width="11.5546875" customWidth="1"/>
    <col min="15" max="17" width="11" customWidth="1"/>
    <col min="18" max="18" width="13" customWidth="1"/>
    <col min="19" max="19" width="11.6640625" customWidth="1"/>
    <col min="20" max="20" width="49.33203125" customWidth="1"/>
  </cols>
  <sheetData>
    <row r="1" spans="1:18" ht="21.75" customHeight="1" x14ac:dyDescent="0.3">
      <c r="A1" s="98" t="s">
        <v>0</v>
      </c>
      <c r="B1" s="98"/>
      <c r="C1" s="98"/>
      <c r="D1" s="98"/>
      <c r="E1" s="98"/>
      <c r="F1" s="98"/>
      <c r="G1" s="98"/>
      <c r="H1" s="98"/>
      <c r="I1" s="98"/>
      <c r="J1" s="98"/>
      <c r="K1" s="98"/>
      <c r="L1" s="98"/>
      <c r="M1" s="98"/>
    </row>
    <row r="2" spans="1:18" ht="18" customHeight="1" x14ac:dyDescent="0.3">
      <c r="A2" s="99" t="s">
        <v>58</v>
      </c>
      <c r="B2" s="99"/>
      <c r="C2" s="99"/>
      <c r="D2" s="99"/>
      <c r="E2" s="99"/>
      <c r="F2" s="99"/>
      <c r="G2" s="99"/>
      <c r="H2" s="99"/>
      <c r="I2" s="99"/>
      <c r="J2" s="99"/>
      <c r="K2" s="99"/>
      <c r="L2" s="99"/>
      <c r="M2" s="99"/>
    </row>
    <row r="3" spans="1:18" ht="30" customHeight="1" x14ac:dyDescent="0.3">
      <c r="A3" s="100" t="s">
        <v>59</v>
      </c>
      <c r="B3" s="100"/>
      <c r="C3" s="100"/>
      <c r="D3" s="100"/>
      <c r="E3" s="100"/>
      <c r="F3" s="100"/>
      <c r="G3" s="100"/>
      <c r="H3" s="100"/>
      <c r="I3" s="100"/>
      <c r="J3" s="100"/>
      <c r="K3" s="100"/>
      <c r="L3" s="100"/>
      <c r="M3" s="100"/>
    </row>
    <row r="4" spans="1:18" ht="15.75" customHeight="1" x14ac:dyDescent="0.3">
      <c r="A4" s="33" t="s">
        <v>60</v>
      </c>
    </row>
    <row r="5" spans="1:18" ht="18" customHeight="1" x14ac:dyDescent="0.3">
      <c r="A5" s="101" t="s">
        <v>61</v>
      </c>
      <c r="B5" s="101"/>
      <c r="C5" s="101"/>
      <c r="D5" s="101"/>
      <c r="E5" s="101"/>
      <c r="F5" s="101"/>
      <c r="G5" s="101"/>
      <c r="H5" s="101"/>
      <c r="I5" s="101"/>
      <c r="J5" s="101"/>
      <c r="K5" s="101"/>
      <c r="L5" s="101"/>
      <c r="M5" s="101"/>
      <c r="N5" s="101"/>
    </row>
    <row r="6" spans="1:18" ht="30" customHeight="1" x14ac:dyDescent="0.3">
      <c r="A6" s="100" t="s">
        <v>62</v>
      </c>
      <c r="B6" s="100"/>
      <c r="C6" s="100"/>
      <c r="D6" s="100"/>
      <c r="E6" s="100"/>
      <c r="F6" s="100"/>
      <c r="G6" s="100"/>
      <c r="H6" s="100"/>
      <c r="I6" s="100"/>
      <c r="J6" s="100"/>
      <c r="K6" s="100"/>
      <c r="L6" s="100"/>
      <c r="M6" s="100"/>
      <c r="N6" s="100"/>
    </row>
    <row r="7" spans="1:18" ht="51.75" customHeight="1" x14ac:dyDescent="0.3">
      <c r="A7" s="34" t="s">
        <v>63</v>
      </c>
      <c r="B7" s="35" t="s">
        <v>64</v>
      </c>
      <c r="C7" s="36" t="s">
        <v>20</v>
      </c>
      <c r="D7" s="36" t="s">
        <v>21</v>
      </c>
      <c r="E7" s="36" t="s">
        <v>22</v>
      </c>
      <c r="F7" s="36" t="s">
        <v>23</v>
      </c>
      <c r="G7" s="36" t="s">
        <v>24</v>
      </c>
      <c r="H7" s="36" t="s">
        <v>25</v>
      </c>
      <c r="I7" s="36" t="s">
        <v>26</v>
      </c>
      <c r="J7" s="37" t="s">
        <v>65</v>
      </c>
      <c r="K7" s="37" t="s">
        <v>65</v>
      </c>
      <c r="L7" s="38" t="s">
        <v>66</v>
      </c>
      <c r="M7" s="38" t="s">
        <v>67</v>
      </c>
      <c r="N7" s="102" t="s">
        <v>68</v>
      </c>
      <c r="O7" s="102"/>
      <c r="P7" s="102"/>
      <c r="Q7" s="102"/>
      <c r="R7" s="102"/>
    </row>
    <row r="8" spans="1:18" ht="15.75" customHeight="1" x14ac:dyDescent="0.3">
      <c r="A8" s="39"/>
      <c r="B8" s="40"/>
      <c r="C8" s="41"/>
      <c r="D8" s="41"/>
      <c r="E8" s="41"/>
      <c r="F8" s="41"/>
      <c r="G8" s="41"/>
      <c r="H8" s="41"/>
      <c r="I8" s="41"/>
      <c r="J8" s="81"/>
      <c r="K8" s="41"/>
      <c r="L8" s="42">
        <f t="shared" ref="L8:L17" si="0">SUM(C8:K8)</f>
        <v>0</v>
      </c>
      <c r="M8" s="43" t="str">
        <f t="shared" ref="M8:M17" si="1">IF(ISNUMBER(B8),B8*L8,"")</f>
        <v/>
      </c>
      <c r="N8" s="103"/>
      <c r="O8" s="103"/>
      <c r="P8" s="103"/>
      <c r="Q8" s="103"/>
      <c r="R8" s="103"/>
    </row>
    <row r="9" spans="1:18" ht="15.75" customHeight="1" x14ac:dyDescent="0.3">
      <c r="A9" s="44"/>
      <c r="B9" s="40"/>
      <c r="C9" s="41"/>
      <c r="D9" s="41"/>
      <c r="E9" s="41"/>
      <c r="F9" s="41"/>
      <c r="G9" s="41"/>
      <c r="H9" s="41"/>
      <c r="I9" s="41"/>
      <c r="J9" s="41"/>
      <c r="K9" s="41"/>
      <c r="L9" s="42">
        <f t="shared" si="0"/>
        <v>0</v>
      </c>
      <c r="M9" s="43" t="str">
        <f t="shared" si="1"/>
        <v/>
      </c>
      <c r="N9" s="103"/>
      <c r="O9" s="103"/>
      <c r="P9" s="103"/>
      <c r="Q9" s="103"/>
      <c r="R9" s="103"/>
    </row>
    <row r="10" spans="1:18" ht="15.75" customHeight="1" x14ac:dyDescent="0.3">
      <c r="A10" s="44"/>
      <c r="B10" s="40"/>
      <c r="C10" s="41"/>
      <c r="D10" s="41"/>
      <c r="E10" s="41"/>
      <c r="F10" s="41"/>
      <c r="G10" s="41"/>
      <c r="H10" s="41"/>
      <c r="I10" s="41"/>
      <c r="J10" s="41"/>
      <c r="K10" s="41"/>
      <c r="L10" s="42">
        <f t="shared" si="0"/>
        <v>0</v>
      </c>
      <c r="M10" s="43" t="str">
        <f t="shared" si="1"/>
        <v/>
      </c>
      <c r="N10" s="103"/>
      <c r="O10" s="103"/>
      <c r="P10" s="103"/>
      <c r="Q10" s="103"/>
      <c r="R10" s="103"/>
    </row>
    <row r="11" spans="1:18" ht="15.75" customHeight="1" x14ac:dyDescent="0.3">
      <c r="A11" s="44"/>
      <c r="B11" s="40"/>
      <c r="C11" s="41"/>
      <c r="D11" s="41"/>
      <c r="E11" s="41"/>
      <c r="F11" s="41"/>
      <c r="G11" s="41"/>
      <c r="H11" s="41"/>
      <c r="I11" s="41"/>
      <c r="J11" s="41"/>
      <c r="K11" s="41"/>
      <c r="L11" s="42">
        <f t="shared" si="0"/>
        <v>0</v>
      </c>
      <c r="M11" s="43" t="str">
        <f t="shared" si="1"/>
        <v/>
      </c>
      <c r="N11" s="103"/>
      <c r="O11" s="103"/>
      <c r="P11" s="103"/>
      <c r="Q11" s="103"/>
      <c r="R11" s="103"/>
    </row>
    <row r="12" spans="1:18" ht="15.75" customHeight="1" x14ac:dyDescent="0.3">
      <c r="A12" s="44"/>
      <c r="B12" s="40"/>
      <c r="C12" s="41"/>
      <c r="D12" s="41"/>
      <c r="E12" s="41"/>
      <c r="F12" s="41"/>
      <c r="G12" s="41"/>
      <c r="H12" s="41"/>
      <c r="I12" s="41"/>
      <c r="J12" s="41"/>
      <c r="K12" s="41"/>
      <c r="L12" s="42">
        <f t="shared" si="0"/>
        <v>0</v>
      </c>
      <c r="M12" s="43" t="str">
        <f t="shared" si="1"/>
        <v/>
      </c>
      <c r="N12" s="103"/>
      <c r="O12" s="103"/>
      <c r="P12" s="103"/>
      <c r="Q12" s="103"/>
      <c r="R12" s="103"/>
    </row>
    <row r="13" spans="1:18" ht="15.75" customHeight="1" x14ac:dyDescent="0.3">
      <c r="A13" s="44"/>
      <c r="B13" s="40"/>
      <c r="C13" s="41"/>
      <c r="D13" s="41"/>
      <c r="E13" s="41"/>
      <c r="F13" s="41"/>
      <c r="G13" s="41"/>
      <c r="H13" s="41"/>
      <c r="I13" s="41"/>
      <c r="J13" s="41"/>
      <c r="K13" s="41"/>
      <c r="L13" s="42">
        <f t="shared" si="0"/>
        <v>0</v>
      </c>
      <c r="M13" s="43" t="str">
        <f t="shared" si="1"/>
        <v/>
      </c>
      <c r="N13" s="103"/>
      <c r="O13" s="103"/>
      <c r="P13" s="103"/>
      <c r="Q13" s="103"/>
      <c r="R13" s="103"/>
    </row>
    <row r="14" spans="1:18" ht="15.75" customHeight="1" x14ac:dyDescent="0.3">
      <c r="A14" s="44"/>
      <c r="B14" s="40"/>
      <c r="C14" s="41"/>
      <c r="D14" s="41"/>
      <c r="E14" s="41"/>
      <c r="F14" s="41"/>
      <c r="G14" s="41"/>
      <c r="H14" s="41"/>
      <c r="I14" s="41"/>
      <c r="J14" s="41"/>
      <c r="K14" s="41"/>
      <c r="L14" s="42">
        <f t="shared" si="0"/>
        <v>0</v>
      </c>
      <c r="M14" s="43" t="str">
        <f t="shared" si="1"/>
        <v/>
      </c>
      <c r="N14" s="103"/>
      <c r="O14" s="103"/>
      <c r="P14" s="103"/>
      <c r="Q14" s="103"/>
      <c r="R14" s="103"/>
    </row>
    <row r="15" spans="1:18" ht="15.75" customHeight="1" x14ac:dyDescent="0.3">
      <c r="A15" s="44"/>
      <c r="B15" s="40"/>
      <c r="C15" s="41"/>
      <c r="D15" s="41"/>
      <c r="E15" s="41"/>
      <c r="F15" s="41"/>
      <c r="G15" s="41"/>
      <c r="H15" s="41"/>
      <c r="I15" s="41"/>
      <c r="J15" s="41"/>
      <c r="K15" s="41"/>
      <c r="L15" s="42">
        <f t="shared" si="0"/>
        <v>0</v>
      </c>
      <c r="M15" s="43" t="str">
        <f t="shared" si="1"/>
        <v/>
      </c>
      <c r="N15" s="103"/>
      <c r="O15" s="103"/>
      <c r="P15" s="103"/>
      <c r="Q15" s="103"/>
      <c r="R15" s="103"/>
    </row>
    <row r="16" spans="1:18" ht="15.75" customHeight="1" x14ac:dyDescent="0.3">
      <c r="A16" s="44"/>
      <c r="B16" s="40"/>
      <c r="C16" s="41"/>
      <c r="D16" s="41"/>
      <c r="E16" s="41"/>
      <c r="F16" s="41"/>
      <c r="G16" s="41"/>
      <c r="H16" s="41"/>
      <c r="I16" s="41"/>
      <c r="J16" s="41"/>
      <c r="K16" s="41"/>
      <c r="L16" s="42">
        <f t="shared" si="0"/>
        <v>0</v>
      </c>
      <c r="M16" s="43" t="str">
        <f t="shared" si="1"/>
        <v/>
      </c>
      <c r="N16" s="103"/>
      <c r="O16" s="103"/>
      <c r="P16" s="103"/>
      <c r="Q16" s="103"/>
      <c r="R16" s="103"/>
    </row>
    <row r="17" spans="1:18" ht="15.75" customHeight="1" x14ac:dyDescent="0.3">
      <c r="A17" s="44"/>
      <c r="B17" s="40"/>
      <c r="C17" s="41"/>
      <c r="D17" s="41"/>
      <c r="E17" s="41"/>
      <c r="F17" s="41"/>
      <c r="G17" s="41"/>
      <c r="H17" s="41"/>
      <c r="I17" s="41"/>
      <c r="J17" s="41"/>
      <c r="K17" s="41"/>
      <c r="L17" s="42">
        <f t="shared" si="0"/>
        <v>0</v>
      </c>
      <c r="M17" s="43" t="str">
        <f t="shared" si="1"/>
        <v/>
      </c>
      <c r="N17" s="103"/>
      <c r="O17" s="103"/>
      <c r="P17" s="103"/>
      <c r="Q17" s="103"/>
      <c r="R17" s="103"/>
    </row>
    <row r="18" spans="1:18" ht="15.75" customHeight="1" x14ac:dyDescent="0.3">
      <c r="A18" s="104" t="s">
        <v>69</v>
      </c>
      <c r="B18" s="104"/>
      <c r="C18" s="45">
        <f t="shared" ref="C18:L18" si="2">SUM(C8:C17)</f>
        <v>0</v>
      </c>
      <c r="D18" s="45">
        <f t="shared" si="2"/>
        <v>0</v>
      </c>
      <c r="E18" s="45">
        <f t="shared" si="2"/>
        <v>0</v>
      </c>
      <c r="F18" s="45">
        <f t="shared" si="2"/>
        <v>0</v>
      </c>
      <c r="G18" s="45">
        <f t="shared" si="2"/>
        <v>0</v>
      </c>
      <c r="H18" s="45">
        <f t="shared" si="2"/>
        <v>0</v>
      </c>
      <c r="I18" s="45">
        <f t="shared" si="2"/>
        <v>0</v>
      </c>
      <c r="J18" s="45">
        <f t="shared" si="2"/>
        <v>0</v>
      </c>
      <c r="K18" s="45">
        <f t="shared" si="2"/>
        <v>0</v>
      </c>
      <c r="L18" s="46">
        <f t="shared" si="2"/>
        <v>0</v>
      </c>
      <c r="M18" s="47"/>
      <c r="N18" s="105"/>
      <c r="O18" s="105"/>
      <c r="P18" s="105"/>
      <c r="Q18" s="105"/>
      <c r="R18" s="105"/>
    </row>
    <row r="19" spans="1:18" ht="18" customHeight="1" x14ac:dyDescent="0.3">
      <c r="A19" s="106" t="s">
        <v>70</v>
      </c>
      <c r="B19" s="106"/>
      <c r="C19" s="48">
        <f t="shared" ref="C19:K19" si="3">SUMPRODUCT($B$8:$B$17,C8:C17)</f>
        <v>0</v>
      </c>
      <c r="D19" s="48">
        <f t="shared" si="3"/>
        <v>0</v>
      </c>
      <c r="E19" s="48">
        <f t="shared" si="3"/>
        <v>0</v>
      </c>
      <c r="F19" s="48">
        <f t="shared" si="3"/>
        <v>0</v>
      </c>
      <c r="G19" s="48">
        <f t="shared" si="3"/>
        <v>0</v>
      </c>
      <c r="H19" s="48">
        <f t="shared" si="3"/>
        <v>0</v>
      </c>
      <c r="I19" s="48">
        <f t="shared" si="3"/>
        <v>0</v>
      </c>
      <c r="J19" s="48">
        <f t="shared" si="3"/>
        <v>0</v>
      </c>
      <c r="K19" s="48">
        <f t="shared" si="3"/>
        <v>0</v>
      </c>
      <c r="L19" s="49"/>
      <c r="M19" s="48">
        <f>SUM(C19:K19)</f>
        <v>0</v>
      </c>
      <c r="N19" s="107"/>
      <c r="O19" s="107"/>
      <c r="P19" s="107"/>
      <c r="Q19" s="107"/>
      <c r="R19" s="107"/>
    </row>
  </sheetData>
  <sheetProtection sheet="1" formatCells="0" formatColumns="0" formatRows="0"/>
  <mergeCells count="20">
    <mergeCell ref="N17:R17"/>
    <mergeCell ref="A18:B18"/>
    <mergeCell ref="N18:R18"/>
    <mergeCell ref="A19:B19"/>
    <mergeCell ref="N19:R19"/>
    <mergeCell ref="N12:R12"/>
    <mergeCell ref="N13:R13"/>
    <mergeCell ref="N14:R14"/>
    <mergeCell ref="N15:R15"/>
    <mergeCell ref="N16:R16"/>
    <mergeCell ref="N7:R7"/>
    <mergeCell ref="N8:R8"/>
    <mergeCell ref="N9:R9"/>
    <mergeCell ref="N10:R10"/>
    <mergeCell ref="N11:R11"/>
    <mergeCell ref="A1:M1"/>
    <mergeCell ref="A2:M2"/>
    <mergeCell ref="A3:M3"/>
    <mergeCell ref="A5:N5"/>
    <mergeCell ref="A6:N6"/>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showGridLines="0" zoomScaleNormal="100" workbookViewId="0">
      <selection activeCell="A7" sqref="A7:F12"/>
    </sheetView>
  </sheetViews>
  <sheetFormatPr defaultColWidth="8.6640625" defaultRowHeight="14.4" x14ac:dyDescent="0.3"/>
  <cols>
    <col min="1" max="6" width="19" style="50" customWidth="1"/>
    <col min="7" max="16384" width="8.6640625" style="50"/>
  </cols>
  <sheetData>
    <row r="1" spans="1:6" ht="21.75" customHeight="1" x14ac:dyDescent="0.3">
      <c r="A1" s="108" t="s">
        <v>0</v>
      </c>
      <c r="B1" s="108"/>
      <c r="C1" s="108"/>
      <c r="D1" s="108"/>
      <c r="E1" s="108"/>
      <c r="F1" s="108"/>
    </row>
    <row r="2" spans="1:6" ht="30" customHeight="1" x14ac:dyDescent="0.3">
      <c r="A2" s="99" t="s">
        <v>71</v>
      </c>
      <c r="B2" s="99"/>
      <c r="C2" s="99"/>
      <c r="D2" s="99"/>
      <c r="E2" s="99"/>
      <c r="F2" s="99"/>
    </row>
    <row r="3" spans="1:6" ht="55.5" customHeight="1" x14ac:dyDescent="0.3">
      <c r="A3" s="109" t="s">
        <v>72</v>
      </c>
      <c r="B3" s="109"/>
      <c r="C3" s="109"/>
      <c r="D3" s="109"/>
      <c r="E3" s="109"/>
      <c r="F3" s="109"/>
    </row>
    <row r="5" spans="1:6" ht="19.5" customHeight="1" x14ac:dyDescent="0.3">
      <c r="A5" s="101" t="s">
        <v>73</v>
      </c>
      <c r="B5" s="101"/>
      <c r="C5" s="101"/>
      <c r="D5" s="101"/>
      <c r="E5" s="101"/>
      <c r="F5" s="101"/>
    </row>
    <row r="6" spans="1:6" ht="27.75" customHeight="1" x14ac:dyDescent="0.3">
      <c r="A6" s="100" t="s">
        <v>74</v>
      </c>
      <c r="B6" s="100"/>
      <c r="C6" s="100"/>
      <c r="D6" s="100"/>
      <c r="E6" s="100"/>
      <c r="F6" s="100"/>
    </row>
    <row r="7" spans="1:6" ht="18" customHeight="1" x14ac:dyDescent="0.3">
      <c r="A7" s="110"/>
      <c r="B7" s="110"/>
      <c r="C7" s="110"/>
      <c r="D7" s="110"/>
      <c r="E7" s="110"/>
      <c r="F7" s="110"/>
    </row>
    <row r="8" spans="1:6" ht="18" customHeight="1" x14ac:dyDescent="0.3">
      <c r="A8" s="110"/>
      <c r="B8" s="110"/>
      <c r="C8" s="110"/>
      <c r="D8" s="110"/>
      <c r="E8" s="110"/>
      <c r="F8" s="110"/>
    </row>
    <row r="9" spans="1:6" ht="18" customHeight="1" x14ac:dyDescent="0.3">
      <c r="A9" s="110"/>
      <c r="B9" s="110"/>
      <c r="C9" s="110"/>
      <c r="D9" s="110"/>
      <c r="E9" s="110"/>
      <c r="F9" s="110"/>
    </row>
    <row r="10" spans="1:6" ht="18" customHeight="1" x14ac:dyDescent="0.3">
      <c r="A10" s="110"/>
      <c r="B10" s="110"/>
      <c r="C10" s="110"/>
      <c r="D10" s="110"/>
      <c r="E10" s="110"/>
      <c r="F10" s="110"/>
    </row>
    <row r="11" spans="1:6" ht="18" customHeight="1" x14ac:dyDescent="0.3">
      <c r="A11" s="110"/>
      <c r="B11" s="110"/>
      <c r="C11" s="110"/>
      <c r="D11" s="110"/>
      <c r="E11" s="110"/>
      <c r="F11" s="110"/>
    </row>
    <row r="12" spans="1:6" ht="18" customHeight="1" x14ac:dyDescent="0.3">
      <c r="A12" s="110"/>
      <c r="B12" s="110"/>
      <c r="C12" s="110"/>
      <c r="D12" s="110"/>
      <c r="E12" s="110"/>
      <c r="F12" s="110"/>
    </row>
    <row r="13" spans="1:6" ht="6" customHeight="1" x14ac:dyDescent="0.3"/>
    <row r="14" spans="1:6" ht="19.5" customHeight="1" x14ac:dyDescent="0.3">
      <c r="A14" s="101" t="s">
        <v>75</v>
      </c>
      <c r="B14" s="101"/>
      <c r="C14" s="101"/>
      <c r="D14" s="101"/>
      <c r="E14" s="101"/>
      <c r="F14" s="101"/>
    </row>
    <row r="15" spans="1:6" ht="27.75" customHeight="1" x14ac:dyDescent="0.3">
      <c r="A15" s="100" t="s">
        <v>76</v>
      </c>
      <c r="B15" s="100"/>
      <c r="C15" s="100"/>
      <c r="D15" s="100"/>
      <c r="E15" s="100"/>
      <c r="F15" s="100"/>
    </row>
    <row r="16" spans="1:6" ht="18" customHeight="1" x14ac:dyDescent="0.3">
      <c r="A16" s="111"/>
      <c r="B16" s="111"/>
      <c r="C16" s="111"/>
      <c r="D16" s="111"/>
      <c r="E16" s="111"/>
      <c r="F16" s="111"/>
    </row>
    <row r="17" spans="1:6" ht="18" customHeight="1" x14ac:dyDescent="0.3">
      <c r="A17" s="111"/>
      <c r="B17" s="111"/>
      <c r="C17" s="111"/>
      <c r="D17" s="111"/>
      <c r="E17" s="111"/>
      <c r="F17" s="111"/>
    </row>
    <row r="18" spans="1:6" ht="18" customHeight="1" x14ac:dyDescent="0.3">
      <c r="A18" s="111"/>
      <c r="B18" s="111"/>
      <c r="C18" s="111"/>
      <c r="D18" s="111"/>
      <c r="E18" s="111"/>
      <c r="F18" s="111"/>
    </row>
    <row r="19" spans="1:6" ht="18" customHeight="1" x14ac:dyDescent="0.3">
      <c r="A19" s="111"/>
      <c r="B19" s="111"/>
      <c r="C19" s="111"/>
      <c r="D19" s="111"/>
      <c r="E19" s="111"/>
      <c r="F19" s="111"/>
    </row>
    <row r="20" spans="1:6" ht="18" customHeight="1" x14ac:dyDescent="0.3">
      <c r="A20" s="111"/>
      <c r="B20" s="111"/>
      <c r="C20" s="111"/>
      <c r="D20" s="111"/>
      <c r="E20" s="111"/>
      <c r="F20" s="111"/>
    </row>
    <row r="21" spans="1:6" ht="18" customHeight="1" x14ac:dyDescent="0.3">
      <c r="A21" s="111"/>
      <c r="B21" s="111"/>
      <c r="C21" s="111"/>
      <c r="D21" s="111"/>
      <c r="E21" s="111"/>
      <c r="F21" s="111"/>
    </row>
    <row r="22" spans="1:6" ht="6" customHeight="1" x14ac:dyDescent="0.3"/>
    <row r="23" spans="1:6" ht="19.5" customHeight="1" x14ac:dyDescent="0.3">
      <c r="A23" s="101" t="s">
        <v>77</v>
      </c>
      <c r="B23" s="101"/>
      <c r="C23" s="101"/>
      <c r="D23" s="101"/>
      <c r="E23" s="101"/>
      <c r="F23" s="101"/>
    </row>
    <row r="24" spans="1:6" ht="27.75" customHeight="1" x14ac:dyDescent="0.3">
      <c r="A24" s="100" t="s">
        <v>78</v>
      </c>
      <c r="B24" s="100"/>
      <c r="C24" s="100"/>
      <c r="D24" s="100"/>
      <c r="E24" s="100"/>
      <c r="F24" s="100"/>
    </row>
    <row r="25" spans="1:6" ht="18" customHeight="1" x14ac:dyDescent="0.3">
      <c r="A25" s="110"/>
      <c r="B25" s="110"/>
      <c r="C25" s="110"/>
      <c r="D25" s="110"/>
      <c r="E25" s="110"/>
      <c r="F25" s="110"/>
    </row>
    <row r="26" spans="1:6" ht="18" customHeight="1" x14ac:dyDescent="0.3">
      <c r="A26" s="110"/>
      <c r="B26" s="110"/>
      <c r="C26" s="110"/>
      <c r="D26" s="110"/>
      <c r="E26" s="110"/>
      <c r="F26" s="110"/>
    </row>
    <row r="27" spans="1:6" ht="18" customHeight="1" x14ac:dyDescent="0.3">
      <c r="A27" s="110"/>
      <c r="B27" s="110"/>
      <c r="C27" s="110"/>
      <c r="D27" s="110"/>
      <c r="E27" s="110"/>
      <c r="F27" s="110"/>
    </row>
    <row r="28" spans="1:6" ht="18" customHeight="1" x14ac:dyDescent="0.3">
      <c r="A28" s="110"/>
      <c r="B28" s="110"/>
      <c r="C28" s="110"/>
      <c r="D28" s="110"/>
      <c r="E28" s="110"/>
      <c r="F28" s="110"/>
    </row>
    <row r="29" spans="1:6" ht="18" customHeight="1" x14ac:dyDescent="0.3">
      <c r="A29" s="110"/>
      <c r="B29" s="110"/>
      <c r="C29" s="110"/>
      <c r="D29" s="110"/>
      <c r="E29" s="110"/>
      <c r="F29" s="110"/>
    </row>
    <row r="30" spans="1:6" ht="18" customHeight="1" x14ac:dyDescent="0.3">
      <c r="A30" s="110"/>
      <c r="B30" s="110"/>
      <c r="C30" s="110"/>
      <c r="D30" s="110"/>
      <c r="E30" s="110"/>
      <c r="F30" s="110"/>
    </row>
    <row r="31" spans="1:6" ht="6" customHeight="1" x14ac:dyDescent="0.3"/>
  </sheetData>
  <sheetProtection sheet="1" scenarios="1" formatCells="0" formatColumns="0" formatRows="0"/>
  <mergeCells count="12">
    <mergeCell ref="A24:F24"/>
    <mergeCell ref="A25:F30"/>
    <mergeCell ref="A7:F12"/>
    <mergeCell ref="A14:F14"/>
    <mergeCell ref="A15:F15"/>
    <mergeCell ref="A16:F21"/>
    <mergeCell ref="A23:F23"/>
    <mergeCell ref="A1:F1"/>
    <mergeCell ref="A2:F2"/>
    <mergeCell ref="A3:F3"/>
    <mergeCell ref="A5:F5"/>
    <mergeCell ref="A6:F6"/>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abSelected="1" zoomScaleNormal="100" workbookViewId="0">
      <pane xSplit="1" ySplit="6" topLeftCell="B7" activePane="bottomRight" state="frozen"/>
      <selection pane="topRight" activeCell="B1" sqref="B1"/>
      <selection pane="bottomLeft" activeCell="A20" sqref="A20"/>
      <selection pane="bottomRight" activeCell="I32" sqref="I32"/>
    </sheetView>
  </sheetViews>
  <sheetFormatPr defaultColWidth="8.6640625" defaultRowHeight="14.4" x14ac:dyDescent="0.3"/>
  <cols>
    <col min="1" max="1" width="55" customWidth="1"/>
    <col min="2" max="4" width="18" customWidth="1"/>
    <col min="5" max="5" width="21.21875" customWidth="1"/>
    <col min="6" max="6" width="16.109375" customWidth="1"/>
    <col min="7" max="7" width="15.109375" customWidth="1"/>
    <col min="8" max="8" width="15" customWidth="1"/>
    <col min="9" max="9" width="63.21875" customWidth="1"/>
  </cols>
  <sheetData>
    <row r="1" spans="1:9" ht="15" customHeight="1" x14ac:dyDescent="0.3">
      <c r="A1" s="112" t="s">
        <v>0</v>
      </c>
      <c r="B1" s="112"/>
      <c r="C1" s="112"/>
      <c r="D1" s="112"/>
      <c r="E1" s="112"/>
      <c r="F1" s="112"/>
      <c r="G1" s="112"/>
      <c r="H1" s="112"/>
      <c r="I1" s="112"/>
    </row>
    <row r="2" spans="1:9" ht="14.25" customHeight="1" x14ac:dyDescent="0.3">
      <c r="A2" s="113" t="s">
        <v>79</v>
      </c>
      <c r="B2" s="113"/>
      <c r="C2" s="113"/>
      <c r="D2" s="113"/>
      <c r="E2" s="113"/>
      <c r="F2" s="113"/>
      <c r="G2" s="113"/>
      <c r="H2" s="113"/>
      <c r="I2" s="113"/>
    </row>
    <row r="3" spans="1:9" ht="31.5" customHeight="1" x14ac:dyDescent="0.3">
      <c r="A3" s="114" t="s">
        <v>13</v>
      </c>
      <c r="B3" s="114"/>
      <c r="C3" s="114"/>
      <c r="D3" s="114"/>
      <c r="E3" s="114"/>
      <c r="F3" s="114"/>
      <c r="G3" s="114"/>
      <c r="H3" s="114"/>
      <c r="I3" s="114"/>
    </row>
    <row r="5" spans="1:9" ht="14.25" customHeight="1" x14ac:dyDescent="0.3">
      <c r="A5" s="115" t="s">
        <v>14</v>
      </c>
      <c r="B5" s="115"/>
      <c r="C5" s="115"/>
      <c r="D5" s="115"/>
      <c r="E5" s="115"/>
      <c r="F5" s="115"/>
      <c r="G5" s="115"/>
      <c r="H5" s="115"/>
      <c r="I5" s="115"/>
    </row>
    <row r="6" spans="1:9" ht="27.75" customHeight="1" x14ac:dyDescent="0.3">
      <c r="A6" s="51" t="s">
        <v>15</v>
      </c>
      <c r="B6" s="52" t="s">
        <v>16</v>
      </c>
      <c r="C6" s="116" t="s">
        <v>17</v>
      </c>
      <c r="D6" s="116"/>
      <c r="E6" s="116"/>
    </row>
    <row r="7" spans="1:9" s="6" customFormat="1" ht="14.25" customHeight="1" x14ac:dyDescent="0.25">
      <c r="A7" s="8" t="s">
        <v>18</v>
      </c>
      <c r="B7" s="9"/>
      <c r="C7" s="117"/>
      <c r="D7" s="117"/>
      <c r="E7" s="117"/>
    </row>
    <row r="8" spans="1:9" s="6" customFormat="1" ht="15.75" customHeight="1" x14ac:dyDescent="0.25">
      <c r="A8" s="10" t="s">
        <v>80</v>
      </c>
      <c r="B8" s="90"/>
      <c r="C8" s="90"/>
      <c r="D8" s="90"/>
      <c r="E8" s="90"/>
    </row>
    <row r="9" spans="1:9" s="6" customFormat="1" ht="14.25" customHeight="1" x14ac:dyDescent="0.25">
      <c r="A9" s="8" t="s">
        <v>20</v>
      </c>
      <c r="B9" s="9"/>
      <c r="C9" s="117"/>
      <c r="D9" s="117"/>
      <c r="E9" s="117"/>
    </row>
    <row r="10" spans="1:9" s="6" customFormat="1" ht="14.25" customHeight="1" x14ac:dyDescent="0.25">
      <c r="A10" s="8" t="s">
        <v>21</v>
      </c>
      <c r="B10" s="9"/>
      <c r="C10" s="117"/>
      <c r="D10" s="117"/>
      <c r="E10" s="117"/>
    </row>
    <row r="11" spans="1:9" s="6" customFormat="1" ht="14.25" customHeight="1" x14ac:dyDescent="0.25">
      <c r="A11" s="8" t="s">
        <v>22</v>
      </c>
      <c r="B11" s="9"/>
      <c r="C11" s="117"/>
      <c r="D11" s="117"/>
      <c r="E11" s="117"/>
    </row>
    <row r="12" spans="1:9" s="6" customFormat="1" ht="14.25" customHeight="1" x14ac:dyDescent="0.25">
      <c r="A12" s="8" t="s">
        <v>23</v>
      </c>
      <c r="B12" s="9"/>
      <c r="C12" s="117"/>
      <c r="D12" s="117"/>
      <c r="E12" s="117"/>
    </row>
    <row r="13" spans="1:9" s="6" customFormat="1" ht="14.25" customHeight="1" x14ac:dyDescent="0.25">
      <c r="A13" s="8" t="s">
        <v>24</v>
      </c>
      <c r="B13" s="9"/>
      <c r="C13" s="117"/>
      <c r="D13" s="117"/>
      <c r="E13" s="117"/>
    </row>
    <row r="14" spans="1:9" s="6" customFormat="1" ht="14.25" customHeight="1" x14ac:dyDescent="0.25">
      <c r="A14" s="8" t="s">
        <v>25</v>
      </c>
      <c r="B14" s="9"/>
      <c r="C14" s="117"/>
      <c r="D14" s="117"/>
      <c r="E14" s="117"/>
    </row>
    <row r="15" spans="1:9" s="6" customFormat="1" ht="14.25" customHeight="1" x14ac:dyDescent="0.25">
      <c r="A15" s="8" t="s">
        <v>26</v>
      </c>
      <c r="B15" s="9"/>
      <c r="C15" s="117"/>
      <c r="D15" s="117"/>
      <c r="E15" s="117"/>
    </row>
    <row r="16" spans="1:9" s="6" customFormat="1" ht="14.25" customHeight="1" x14ac:dyDescent="0.25">
      <c r="A16" s="8" t="s">
        <v>27</v>
      </c>
      <c r="B16" s="9"/>
      <c r="C16" s="117"/>
      <c r="D16" s="117"/>
      <c r="E16" s="117"/>
    </row>
    <row r="17" spans="1:9" s="6" customFormat="1" ht="14.25" customHeight="1" x14ac:dyDescent="0.25">
      <c r="A17" s="8" t="s">
        <v>27</v>
      </c>
      <c r="B17" s="9"/>
      <c r="C17" s="117"/>
      <c r="D17" s="117"/>
      <c r="E17" s="117"/>
    </row>
    <row r="18" spans="1:9" s="6" customFormat="1" ht="14.25" customHeight="1" x14ac:dyDescent="0.25">
      <c r="A18" s="1" t="s">
        <v>28</v>
      </c>
      <c r="B18" s="11">
        <f>SUM(B7:B17)</f>
        <v>0</v>
      </c>
      <c r="C18" s="91"/>
      <c r="D18" s="91"/>
      <c r="E18" s="91"/>
    </row>
    <row r="19" spans="1:9" s="6" customFormat="1" ht="14.25" customHeight="1" x14ac:dyDescent="0.25"/>
    <row r="20" spans="1:9" ht="15" customHeight="1" x14ac:dyDescent="0.3">
      <c r="A20" s="115" t="s">
        <v>29</v>
      </c>
      <c r="B20" s="115"/>
      <c r="C20" s="115"/>
      <c r="D20" s="115"/>
      <c r="E20" s="115"/>
      <c r="F20" s="115"/>
      <c r="G20" s="115"/>
      <c r="H20" s="115"/>
      <c r="I20" s="115"/>
    </row>
    <row r="21" spans="1:9" ht="39.75" customHeight="1" x14ac:dyDescent="0.3">
      <c r="A21" s="51" t="s">
        <v>15</v>
      </c>
      <c r="B21" s="52"/>
      <c r="C21" s="69" t="s">
        <v>30</v>
      </c>
      <c r="D21" s="69" t="s">
        <v>31</v>
      </c>
      <c r="E21" s="69" t="s">
        <v>32</v>
      </c>
      <c r="F21" s="52" t="s">
        <v>33</v>
      </c>
      <c r="G21" s="52" t="s">
        <v>34</v>
      </c>
      <c r="H21" s="77" t="s">
        <v>35</v>
      </c>
      <c r="I21" s="54" t="s">
        <v>17</v>
      </c>
    </row>
    <row r="22" spans="1:9" x14ac:dyDescent="0.3">
      <c r="A22" s="55" t="s">
        <v>36</v>
      </c>
      <c r="B22" s="56"/>
      <c r="C22" s="57"/>
      <c r="D22" s="57"/>
      <c r="E22" s="57"/>
      <c r="F22" s="57"/>
      <c r="G22" s="57"/>
      <c r="H22" s="19">
        <f t="shared" ref="H22:H29" si="0">SUM(C22:G22)</f>
        <v>0</v>
      </c>
      <c r="I22" s="76"/>
    </row>
    <row r="23" spans="1:9" ht="14.25" customHeight="1" x14ac:dyDescent="0.3">
      <c r="A23" s="55" t="s">
        <v>37</v>
      </c>
      <c r="B23" s="56"/>
      <c r="C23" s="57"/>
      <c r="D23" s="57"/>
      <c r="E23" s="57"/>
      <c r="F23" s="57"/>
      <c r="G23" s="57"/>
      <c r="H23" s="19">
        <f t="shared" si="0"/>
        <v>0</v>
      </c>
      <c r="I23" s="76"/>
    </row>
    <row r="24" spans="1:9" ht="14.25" customHeight="1" x14ac:dyDescent="0.3">
      <c r="A24" s="55" t="s">
        <v>38</v>
      </c>
      <c r="B24" s="56"/>
      <c r="C24" s="57"/>
      <c r="D24" s="57"/>
      <c r="E24" s="57"/>
      <c r="F24" s="57"/>
      <c r="G24" s="57"/>
      <c r="H24" s="19">
        <f t="shared" si="0"/>
        <v>0</v>
      </c>
      <c r="I24" s="76"/>
    </row>
    <row r="25" spans="1:9" ht="14.25" customHeight="1" x14ac:dyDescent="0.3">
      <c r="A25" s="55" t="s">
        <v>39</v>
      </c>
      <c r="B25" s="56"/>
      <c r="C25" s="57"/>
      <c r="D25" s="57"/>
      <c r="E25" s="57"/>
      <c r="F25" s="57"/>
      <c r="G25" s="57"/>
      <c r="H25" s="19">
        <f t="shared" si="0"/>
        <v>0</v>
      </c>
      <c r="I25" s="76"/>
    </row>
    <row r="26" spans="1:9" ht="14.25" customHeight="1" x14ac:dyDescent="0.3">
      <c r="A26" s="55" t="s">
        <v>40</v>
      </c>
      <c r="B26" s="56"/>
      <c r="C26" s="57"/>
      <c r="D26" s="57"/>
      <c r="E26" s="57"/>
      <c r="F26" s="57"/>
      <c r="G26" s="79"/>
      <c r="H26" s="19">
        <f t="shared" si="0"/>
        <v>0</v>
      </c>
      <c r="I26" s="76"/>
    </row>
    <row r="27" spans="1:9" ht="14.25" customHeight="1" x14ac:dyDescent="0.3">
      <c r="A27" s="55" t="s">
        <v>27</v>
      </c>
      <c r="B27" s="56"/>
      <c r="C27" s="57"/>
      <c r="D27" s="57"/>
      <c r="E27" s="57"/>
      <c r="F27" s="57"/>
      <c r="G27" s="57"/>
      <c r="H27" s="19">
        <f t="shared" si="0"/>
        <v>0</v>
      </c>
      <c r="I27" s="76"/>
    </row>
    <row r="28" spans="1:9" ht="14.25" customHeight="1" x14ac:dyDescent="0.3">
      <c r="A28" s="55" t="s">
        <v>27</v>
      </c>
      <c r="B28" s="56"/>
      <c r="C28" s="57"/>
      <c r="D28" s="57"/>
      <c r="E28" s="57"/>
      <c r="F28" s="57"/>
      <c r="G28" s="57"/>
      <c r="H28" s="19">
        <f>SUM(C28:G28)</f>
        <v>0</v>
      </c>
      <c r="I28" s="76"/>
    </row>
    <row r="29" spans="1:9" ht="14.25" customHeight="1" x14ac:dyDescent="0.3">
      <c r="A29" s="58" t="s">
        <v>41</v>
      </c>
      <c r="B29" s="58"/>
      <c r="C29" s="59">
        <f>SUM(C22:C28)</f>
        <v>0</v>
      </c>
      <c r="D29" s="59">
        <f>SUM(D22:D28)</f>
        <v>0</v>
      </c>
      <c r="E29" s="59">
        <f>SUM(E22:E28)</f>
        <v>0</v>
      </c>
      <c r="F29" s="59">
        <f>SUM(F22:F28)</f>
        <v>0</v>
      </c>
      <c r="G29" s="59">
        <f>SUM(G22:G28)</f>
        <v>0</v>
      </c>
      <c r="H29" s="60">
        <f t="shared" si="0"/>
        <v>0</v>
      </c>
      <c r="I29" s="76"/>
    </row>
    <row r="30" spans="1:9" ht="14.25" customHeight="1" x14ac:dyDescent="0.3"/>
    <row r="31" spans="1:9" ht="15" customHeight="1" x14ac:dyDescent="0.3">
      <c r="A31" s="115" t="s">
        <v>42</v>
      </c>
      <c r="B31" s="115"/>
      <c r="C31" s="115"/>
      <c r="D31" s="115"/>
      <c r="E31" s="115"/>
      <c r="F31" s="115"/>
      <c r="G31" s="115"/>
      <c r="H31" s="115"/>
      <c r="I31" s="115"/>
    </row>
    <row r="32" spans="1:9" ht="39.75" customHeight="1" x14ac:dyDescent="0.3">
      <c r="A32" s="51" t="s">
        <v>15</v>
      </c>
      <c r="B32" s="53" t="s">
        <v>43</v>
      </c>
      <c r="C32" s="51" t="s">
        <v>30</v>
      </c>
      <c r="D32" s="51" t="s">
        <v>31</v>
      </c>
      <c r="E32" s="51" t="s">
        <v>32</v>
      </c>
      <c r="F32" s="53" t="s">
        <v>33</v>
      </c>
      <c r="G32" s="53" t="s">
        <v>34</v>
      </c>
      <c r="H32" s="53" t="s">
        <v>35</v>
      </c>
    </row>
    <row r="33" spans="1:9" ht="27.75" customHeight="1" x14ac:dyDescent="0.3">
      <c r="A33" s="16" t="s">
        <v>44</v>
      </c>
      <c r="B33" s="59">
        <f>B18</f>
        <v>0</v>
      </c>
      <c r="C33" s="59"/>
      <c r="D33" s="78"/>
      <c r="E33" s="59"/>
      <c r="F33" s="59"/>
      <c r="G33" s="59"/>
      <c r="H33" s="59">
        <f>B18</f>
        <v>0</v>
      </c>
    </row>
    <row r="34" spans="1:9" ht="14.25" customHeight="1" x14ac:dyDescent="0.3">
      <c r="A34" s="16" t="s">
        <v>45</v>
      </c>
      <c r="B34" s="59"/>
      <c r="C34" s="59">
        <f t="shared" ref="C34:H34" si="1">C29</f>
        <v>0</v>
      </c>
      <c r="D34" s="59">
        <f t="shared" si="1"/>
        <v>0</v>
      </c>
      <c r="E34" s="59">
        <f t="shared" si="1"/>
        <v>0</v>
      </c>
      <c r="F34" s="59">
        <f t="shared" si="1"/>
        <v>0</v>
      </c>
      <c r="G34" s="59">
        <f t="shared" si="1"/>
        <v>0</v>
      </c>
      <c r="H34" s="59">
        <f t="shared" si="1"/>
        <v>0</v>
      </c>
    </row>
    <row r="35" spans="1:9" ht="14.25" customHeight="1" x14ac:dyDescent="0.3">
      <c r="A35" s="58" t="s">
        <v>46</v>
      </c>
      <c r="B35" s="59">
        <f>B33</f>
        <v>0</v>
      </c>
      <c r="C35" s="59">
        <f>C34</f>
        <v>0</v>
      </c>
      <c r="D35" s="59">
        <f>D34</f>
        <v>0</v>
      </c>
      <c r="E35" s="59">
        <f>E34</f>
        <v>0</v>
      </c>
      <c r="F35" s="59">
        <f>F34</f>
        <v>0</v>
      </c>
      <c r="G35" s="59">
        <f>G34</f>
        <v>0</v>
      </c>
      <c r="H35" s="59">
        <f>H33+H34</f>
        <v>0</v>
      </c>
    </row>
    <row r="36" spans="1:9" ht="14.25" customHeight="1" x14ac:dyDescent="0.3"/>
    <row r="37" spans="1:9" ht="7.5" customHeight="1" x14ac:dyDescent="0.3">
      <c r="A37" s="101" t="s">
        <v>47</v>
      </c>
      <c r="B37" s="101"/>
      <c r="C37" s="101"/>
      <c r="D37" s="101"/>
      <c r="E37" s="101"/>
      <c r="F37" s="101"/>
      <c r="G37" s="101"/>
      <c r="H37" s="101"/>
      <c r="I37" s="101"/>
    </row>
    <row r="38" spans="1:9" ht="26.25" customHeight="1" x14ac:dyDescent="0.3">
      <c r="A38" s="100" t="s">
        <v>48</v>
      </c>
      <c r="B38" s="100"/>
      <c r="C38" s="100"/>
      <c r="D38" s="100"/>
      <c r="E38" s="100"/>
      <c r="F38" s="100"/>
      <c r="G38" s="100"/>
      <c r="H38" s="100"/>
      <c r="I38" s="100"/>
    </row>
    <row r="39" spans="1:9" ht="24" customHeight="1" x14ac:dyDescent="0.3">
      <c r="A39" s="106" t="s">
        <v>49</v>
      </c>
      <c r="B39" s="106"/>
      <c r="C39" s="106"/>
      <c r="D39" s="106"/>
      <c r="E39" s="106"/>
      <c r="F39" s="106"/>
      <c r="G39" s="106"/>
      <c r="H39" s="106"/>
      <c r="I39" s="106"/>
    </row>
    <row r="40" spans="1:9" ht="27.75" customHeight="1" x14ac:dyDescent="0.3">
      <c r="A40" s="34" t="s">
        <v>15</v>
      </c>
      <c r="B40" s="35" t="s">
        <v>50</v>
      </c>
      <c r="C40" s="35" t="s">
        <v>51</v>
      </c>
      <c r="D40" s="35" t="s">
        <v>52</v>
      </c>
      <c r="E40" s="35" t="s">
        <v>53</v>
      </c>
      <c r="F40" s="35" t="s">
        <v>54</v>
      </c>
      <c r="G40" s="118" t="s">
        <v>55</v>
      </c>
      <c r="H40" s="118"/>
      <c r="I40" s="118"/>
    </row>
    <row r="41" spans="1:9" x14ac:dyDescent="0.3">
      <c r="A41" s="27" t="s">
        <v>20</v>
      </c>
      <c r="B41" s="28">
        <f>'Scope B - T&amp;M Detail'!C19</f>
        <v>0</v>
      </c>
      <c r="C41" s="28">
        <f t="shared" ref="C41:C49" si="2">B9</f>
        <v>0</v>
      </c>
      <c r="D41" s="28">
        <f t="shared" ref="D41:D49" si="3">C41-B41</f>
        <v>0</v>
      </c>
      <c r="E41" s="61" t="str">
        <f>IF(AND(B41=0,C41=0),"—",IF(B41=0,"⚠  No T&amp;M",IF(ABS(D41)/B41&lt;=Settings!$B$4,"✓ Within tolerance","⚠ Variance")))</f>
        <v>—</v>
      </c>
      <c r="F41" s="62" t="str">
        <f t="shared" ref="F41:F50" si="4">IF(B41=0,"",D41/B41)</f>
        <v/>
      </c>
      <c r="G41" s="119"/>
      <c r="H41" s="119"/>
      <c r="I41" s="119"/>
    </row>
    <row r="42" spans="1:9" s="6" customFormat="1" ht="15" customHeight="1" x14ac:dyDescent="0.3">
      <c r="A42" s="27" t="s">
        <v>21</v>
      </c>
      <c r="B42" s="28">
        <f>'Scope B - T&amp;M Detail'!D19</f>
        <v>0</v>
      </c>
      <c r="C42" s="28">
        <f t="shared" si="2"/>
        <v>0</v>
      </c>
      <c r="D42" s="28">
        <f t="shared" si="3"/>
        <v>0</v>
      </c>
      <c r="E42" s="61" t="str">
        <f>IF(AND(B42=0,C42=0),"—",IF(B42=0,"⚠  No T&amp;M",IF(ABS(D42)/B42&lt;=Settings!$B$4,"✓ Within tolerance","⚠ Variance")))</f>
        <v>—</v>
      </c>
      <c r="F42" s="62" t="str">
        <f t="shared" si="4"/>
        <v/>
      </c>
      <c r="G42" s="119"/>
      <c r="H42" s="119"/>
      <c r="I42" s="119"/>
    </row>
    <row r="43" spans="1:9" s="6" customFormat="1" ht="15" customHeight="1" x14ac:dyDescent="0.3">
      <c r="A43" s="27" t="s">
        <v>22</v>
      </c>
      <c r="B43" s="28">
        <f>'Scope B - T&amp;M Detail'!E19</f>
        <v>0</v>
      </c>
      <c r="C43" s="28">
        <f t="shared" si="2"/>
        <v>0</v>
      </c>
      <c r="D43" s="28">
        <f t="shared" si="3"/>
        <v>0</v>
      </c>
      <c r="E43" s="61" t="str">
        <f>IF(AND(B43=0,C43=0),"—",IF(B43=0,"⚠  No T&amp;M",IF(ABS(D43)/B43&lt;=Settings!$B$4,"✓ Within tolerance","⚠ Variance")))</f>
        <v>—</v>
      </c>
      <c r="F43" s="62" t="str">
        <f t="shared" si="4"/>
        <v/>
      </c>
      <c r="G43" s="119"/>
      <c r="H43" s="119"/>
      <c r="I43" s="119"/>
    </row>
    <row r="44" spans="1:9" s="6" customFormat="1" ht="15" customHeight="1" x14ac:dyDescent="0.3">
      <c r="A44" s="27" t="s">
        <v>23</v>
      </c>
      <c r="B44" s="28">
        <f>'Scope B - T&amp;M Detail'!F19</f>
        <v>0</v>
      </c>
      <c r="C44" s="28">
        <f t="shared" si="2"/>
        <v>0</v>
      </c>
      <c r="D44" s="28">
        <f t="shared" si="3"/>
        <v>0</v>
      </c>
      <c r="E44" s="61" t="str">
        <f>IF(AND(B44=0,C44=0),"—",IF(B44=0,"⚠  No T&amp;M",IF(ABS(D44)/B44&lt;=Settings!$B$4,"✓ Within tolerance","⚠ Variance")))</f>
        <v>—</v>
      </c>
      <c r="F44" s="62" t="str">
        <f t="shared" si="4"/>
        <v/>
      </c>
      <c r="G44" s="119"/>
      <c r="H44" s="119"/>
      <c r="I44" s="119"/>
    </row>
    <row r="45" spans="1:9" s="6" customFormat="1" ht="15" customHeight="1" x14ac:dyDescent="0.3">
      <c r="A45" s="27" t="s">
        <v>56</v>
      </c>
      <c r="B45" s="28">
        <f>'Scope B - T&amp;M Detail'!G19</f>
        <v>0</v>
      </c>
      <c r="C45" s="28">
        <f t="shared" si="2"/>
        <v>0</v>
      </c>
      <c r="D45" s="28">
        <f t="shared" si="3"/>
        <v>0</v>
      </c>
      <c r="E45" s="61" t="str">
        <f>IF(AND(B45=0,C45=0),"—",IF(B45=0,"⚠  No T&amp;M",IF(ABS(D45)/B45&lt;=Settings!$B$4,"✓ Within tolerance","⚠ Variance")))</f>
        <v>—</v>
      </c>
      <c r="F45" s="62" t="str">
        <f t="shared" si="4"/>
        <v/>
      </c>
      <c r="G45" s="119"/>
      <c r="H45" s="119"/>
      <c r="I45" s="119"/>
    </row>
    <row r="46" spans="1:9" s="6" customFormat="1" ht="15" customHeight="1" x14ac:dyDescent="0.3">
      <c r="A46" s="27" t="s">
        <v>25</v>
      </c>
      <c r="B46" s="28">
        <f>'Scope B - T&amp;M Detail'!H19</f>
        <v>0</v>
      </c>
      <c r="C46" s="28">
        <f t="shared" si="2"/>
        <v>0</v>
      </c>
      <c r="D46" s="28">
        <f t="shared" si="3"/>
        <v>0</v>
      </c>
      <c r="E46" s="61" t="str">
        <f>IF(AND(B46=0,C46=0),"—",IF(B46=0,"⚠  No T&amp;M",IF(ABS(D46)/B46&lt;=Settings!$B$4,"✓ Within tolerance","⚠ Variance")))</f>
        <v>—</v>
      </c>
      <c r="F46" s="62" t="str">
        <f t="shared" si="4"/>
        <v/>
      </c>
      <c r="G46" s="119"/>
      <c r="H46" s="119"/>
      <c r="I46" s="119"/>
    </row>
    <row r="47" spans="1:9" s="6" customFormat="1" ht="15" customHeight="1" x14ac:dyDescent="0.3">
      <c r="A47" s="27" t="s">
        <v>26</v>
      </c>
      <c r="B47" s="28">
        <f>'Scope B - T&amp;M Detail'!I19</f>
        <v>0</v>
      </c>
      <c r="C47" s="28">
        <f t="shared" si="2"/>
        <v>0</v>
      </c>
      <c r="D47" s="28">
        <f t="shared" si="3"/>
        <v>0</v>
      </c>
      <c r="E47" s="61" t="str">
        <f>IF(AND(B47=0,C47=0),"—",IF(B47=0,"⚠  No T&amp;M",IF(ABS(D47)/B47&lt;=Settings!$B$4,"✓ Within tolerance","⚠ Variance")))</f>
        <v>—</v>
      </c>
      <c r="F47" s="62" t="str">
        <f t="shared" si="4"/>
        <v/>
      </c>
      <c r="G47" s="119"/>
      <c r="H47" s="119"/>
      <c r="I47" s="119"/>
    </row>
    <row r="48" spans="1:9" s="6" customFormat="1" ht="15" customHeight="1" x14ac:dyDescent="0.3">
      <c r="A48" s="27" t="s">
        <v>27</v>
      </c>
      <c r="B48" s="28">
        <f>'Scope B - T&amp;M Detail'!J19</f>
        <v>0</v>
      </c>
      <c r="C48" s="28">
        <f t="shared" si="2"/>
        <v>0</v>
      </c>
      <c r="D48" s="28">
        <f t="shared" si="3"/>
        <v>0</v>
      </c>
      <c r="E48" s="61" t="str">
        <f>IF(AND(B48=0,C48=0),"—",IF(B48=0,"⚠  No T&amp;M",IF(ABS(D48)/B48&lt;=Settings!$B$4,"✓ Within tolerance","⚠ Variance")))</f>
        <v>—</v>
      </c>
      <c r="F48" s="62" t="str">
        <f t="shared" si="4"/>
        <v/>
      </c>
      <c r="G48" s="119"/>
      <c r="H48" s="119"/>
      <c r="I48" s="119"/>
    </row>
    <row r="49" spans="1:9" s="6" customFormat="1" ht="15" customHeight="1" x14ac:dyDescent="0.3">
      <c r="A49" s="27" t="s">
        <v>27</v>
      </c>
      <c r="B49" s="28">
        <f>'Scope B - T&amp;M Detail'!K19</f>
        <v>0</v>
      </c>
      <c r="C49" s="28">
        <f t="shared" si="2"/>
        <v>0</v>
      </c>
      <c r="D49" s="28">
        <f t="shared" si="3"/>
        <v>0</v>
      </c>
      <c r="E49" s="61" t="str">
        <f>IF(AND(B49=0,C49=0),"—",IF(B49=0,"⚠  No T&amp;M",IF(ABS(D49)/B49&lt;=Settings!$B$4,"✓ Within tolerance","⚠ Variance")))</f>
        <v>—</v>
      </c>
      <c r="F49" s="62" t="str">
        <f t="shared" si="4"/>
        <v/>
      </c>
      <c r="G49" s="119"/>
      <c r="H49" s="119"/>
      <c r="I49" s="119"/>
    </row>
    <row r="50" spans="1:9" s="6" customFormat="1" ht="15" customHeight="1" x14ac:dyDescent="0.3">
      <c r="A50" s="63" t="s">
        <v>57</v>
      </c>
      <c r="B50" s="64">
        <f>SUM(B41:B49)</f>
        <v>0</v>
      </c>
      <c r="C50" s="64">
        <f>SUM(C41:C49)</f>
        <v>0</v>
      </c>
      <c r="D50" s="64">
        <f>SUM(D41:D49)</f>
        <v>0</v>
      </c>
      <c r="E50" s="61" t="str">
        <f>IF(AND(B50=0,C50=0),"—",IF(B50=0,"⚠  No T&amp;M",IF(ABS(D50)/B50&lt;=Settings!$B$4,"✓ Within tolerance","⚠ Variance")))</f>
        <v>—</v>
      </c>
      <c r="F50" s="62" t="str">
        <f t="shared" si="4"/>
        <v/>
      </c>
      <c r="G50" s="119"/>
      <c r="H50" s="119"/>
      <c r="I50" s="119"/>
    </row>
    <row r="51" spans="1:9" ht="7.5" customHeight="1" x14ac:dyDescent="0.3"/>
  </sheetData>
  <sheetProtection sheet="1" formatCells="0" formatColumns="0" formatRows="0"/>
  <mergeCells count="33">
    <mergeCell ref="G48:I48"/>
    <mergeCell ref="G49:I49"/>
    <mergeCell ref="G50:I50"/>
    <mergeCell ref="G43:I43"/>
    <mergeCell ref="G44:I44"/>
    <mergeCell ref="G45:I45"/>
    <mergeCell ref="G46:I46"/>
    <mergeCell ref="G47:I47"/>
    <mergeCell ref="A38:I38"/>
    <mergeCell ref="A39:I39"/>
    <mergeCell ref="G40:I40"/>
    <mergeCell ref="G41:I41"/>
    <mergeCell ref="G42:I42"/>
    <mergeCell ref="C17:E17"/>
    <mergeCell ref="C18:E18"/>
    <mergeCell ref="A20:I20"/>
    <mergeCell ref="A31:I31"/>
    <mergeCell ref="A37:I37"/>
    <mergeCell ref="C12:E12"/>
    <mergeCell ref="C13:E13"/>
    <mergeCell ref="C14:E14"/>
    <mergeCell ref="C15:E15"/>
    <mergeCell ref="C16:E16"/>
    <mergeCell ref="C7:E7"/>
    <mergeCell ref="B8:E8"/>
    <mergeCell ref="C9:E9"/>
    <mergeCell ref="C10:E10"/>
    <mergeCell ref="C11:E11"/>
    <mergeCell ref="A1:I1"/>
    <mergeCell ref="A2:I2"/>
    <mergeCell ref="A3:I3"/>
    <mergeCell ref="A5:I5"/>
    <mergeCell ref="C6:E6"/>
  </mergeCells>
  <conditionalFormatting sqref="E41:E50">
    <cfRule type="expression" dxfId="3" priority="2">
      <formula>E41="✓ Within tolerance"</formula>
    </cfRule>
    <cfRule type="expression" dxfId="2" priority="3">
      <formula>E41&lt;&gt;"✓ Within tolerance"</formula>
    </cfRule>
    <cfRule type="expression" dxfId="1" priority="4">
      <formula>E41="✓ Within tolerance"</formula>
    </cfRule>
    <cfRule type="expression" dxfId="0" priority="5">
      <formula>E41&lt;&gt;"✓ Within tolerance"</formula>
    </cfRule>
  </conditionalFormatting>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0"/>
  <sheetViews>
    <sheetView zoomScaleNormal="100" workbookViewId="0">
      <selection activeCell="I8" sqref="I8"/>
    </sheetView>
  </sheetViews>
  <sheetFormatPr defaultColWidth="8.6640625" defaultRowHeight="14.4" x14ac:dyDescent="0.3"/>
  <cols>
    <col min="1" max="1" width="40.33203125" customWidth="1"/>
    <col min="2" max="3" width="11" customWidth="1"/>
    <col min="4" max="4" width="13" customWidth="1"/>
    <col min="5" max="5" width="16" customWidth="1"/>
    <col min="6" max="6" width="12" customWidth="1"/>
    <col min="7" max="7" width="11" customWidth="1"/>
    <col min="8" max="8" width="12.109375" customWidth="1"/>
    <col min="9" max="12" width="11" customWidth="1"/>
    <col min="13" max="13" width="13" customWidth="1"/>
    <col min="14" max="14" width="13.5546875" customWidth="1"/>
    <col min="15" max="17" width="11" customWidth="1"/>
    <col min="18" max="18" width="13" customWidth="1"/>
    <col min="19" max="19" width="14.6640625" customWidth="1"/>
    <col min="20" max="20" width="59" customWidth="1"/>
  </cols>
  <sheetData>
    <row r="1" spans="1:18" ht="21.75" customHeight="1" x14ac:dyDescent="0.3">
      <c r="A1" s="98" t="s">
        <v>0</v>
      </c>
      <c r="B1" s="98"/>
      <c r="C1" s="98"/>
      <c r="D1" s="98"/>
      <c r="E1" s="98"/>
      <c r="F1" s="98"/>
      <c r="G1" s="98"/>
      <c r="H1" s="98"/>
      <c r="I1" s="98"/>
      <c r="J1" s="98"/>
      <c r="K1" s="98"/>
      <c r="L1" s="98"/>
      <c r="M1" s="98"/>
    </row>
    <row r="2" spans="1:18" ht="18" customHeight="1" x14ac:dyDescent="0.3">
      <c r="A2" s="99" t="s">
        <v>81</v>
      </c>
      <c r="B2" s="99"/>
      <c r="C2" s="99"/>
      <c r="D2" s="99"/>
      <c r="E2" s="99"/>
      <c r="F2" s="99"/>
      <c r="G2" s="99"/>
      <c r="H2" s="99"/>
      <c r="I2" s="99"/>
      <c r="J2" s="99"/>
      <c r="K2" s="99"/>
      <c r="L2" s="99"/>
      <c r="M2" s="99"/>
    </row>
    <row r="3" spans="1:18" ht="30" customHeight="1" x14ac:dyDescent="0.3">
      <c r="A3" s="100" t="s">
        <v>59</v>
      </c>
      <c r="B3" s="100"/>
      <c r="C3" s="100"/>
      <c r="D3" s="100"/>
      <c r="E3" s="100"/>
      <c r="F3" s="100"/>
      <c r="G3" s="100"/>
      <c r="H3" s="100"/>
      <c r="I3" s="100"/>
      <c r="J3" s="100"/>
      <c r="K3" s="100"/>
      <c r="L3" s="100"/>
      <c r="M3" s="100"/>
    </row>
    <row r="4" spans="1:18" ht="15" customHeight="1" x14ac:dyDescent="0.3">
      <c r="A4" s="33" t="s">
        <v>60</v>
      </c>
    </row>
    <row r="5" spans="1:18" ht="18" customHeight="1" x14ac:dyDescent="0.3">
      <c r="A5" s="101" t="s">
        <v>61</v>
      </c>
      <c r="B5" s="101"/>
      <c r="C5" s="101"/>
      <c r="D5" s="101"/>
      <c r="E5" s="101"/>
      <c r="F5" s="101"/>
      <c r="G5" s="101"/>
      <c r="H5" s="101"/>
      <c r="I5" s="101"/>
      <c r="J5" s="101"/>
      <c r="K5" s="101"/>
      <c r="L5" s="101"/>
      <c r="M5" s="101"/>
      <c r="N5" s="101"/>
    </row>
    <row r="6" spans="1:18" ht="30" customHeight="1" x14ac:dyDescent="0.3">
      <c r="A6" s="100" t="s">
        <v>62</v>
      </c>
      <c r="B6" s="100"/>
      <c r="C6" s="100"/>
      <c r="D6" s="100"/>
      <c r="E6" s="100"/>
      <c r="F6" s="100"/>
      <c r="G6" s="100"/>
      <c r="H6" s="100"/>
      <c r="I6" s="100"/>
      <c r="J6" s="100"/>
      <c r="K6" s="100"/>
      <c r="L6" s="100"/>
      <c r="M6" s="100"/>
      <c r="N6" s="100"/>
    </row>
    <row r="7" spans="1:18" ht="45" customHeight="1" x14ac:dyDescent="0.3">
      <c r="A7" s="34" t="s">
        <v>63</v>
      </c>
      <c r="B7" s="35" t="s">
        <v>64</v>
      </c>
      <c r="C7" s="36" t="s">
        <v>20</v>
      </c>
      <c r="D7" s="36" t="s">
        <v>21</v>
      </c>
      <c r="E7" s="36" t="s">
        <v>22</v>
      </c>
      <c r="F7" s="36" t="s">
        <v>23</v>
      </c>
      <c r="G7" s="36" t="s">
        <v>24</v>
      </c>
      <c r="H7" s="36" t="s">
        <v>25</v>
      </c>
      <c r="I7" s="36" t="s">
        <v>26</v>
      </c>
      <c r="J7" s="37" t="s">
        <v>65</v>
      </c>
      <c r="K7" s="37" t="s">
        <v>65</v>
      </c>
      <c r="L7" s="38" t="s">
        <v>66</v>
      </c>
      <c r="M7" s="38" t="s">
        <v>67</v>
      </c>
      <c r="N7" s="102" t="s">
        <v>68</v>
      </c>
      <c r="O7" s="102"/>
      <c r="P7" s="102"/>
      <c r="Q7" s="102"/>
      <c r="R7" s="102"/>
    </row>
    <row r="8" spans="1:18" ht="15.75" customHeight="1" x14ac:dyDescent="0.3">
      <c r="A8" s="44"/>
      <c r="B8" s="40"/>
      <c r="C8" s="41"/>
      <c r="D8" s="41"/>
      <c r="E8" s="41"/>
      <c r="F8" s="41"/>
      <c r="G8" s="41"/>
      <c r="H8" s="41"/>
      <c r="I8" s="41"/>
      <c r="J8" s="41"/>
      <c r="K8" s="41"/>
      <c r="L8" s="42">
        <f t="shared" ref="L8:L17" si="0">SUM(C8:K8)</f>
        <v>0</v>
      </c>
      <c r="M8" s="43" t="str">
        <f t="shared" ref="M8:M17" si="1">IF(ISNUMBER(B8),B8*L8,"")</f>
        <v/>
      </c>
      <c r="N8" s="120"/>
      <c r="O8" s="120"/>
      <c r="P8" s="120"/>
      <c r="Q8" s="120"/>
      <c r="R8" s="120"/>
    </row>
    <row r="9" spans="1:18" ht="15.75" customHeight="1" x14ac:dyDescent="0.3">
      <c r="A9" s="44"/>
      <c r="B9" s="40"/>
      <c r="C9" s="41"/>
      <c r="D9" s="41"/>
      <c r="E9" s="41"/>
      <c r="F9" s="41"/>
      <c r="G9" s="41"/>
      <c r="H9" s="41"/>
      <c r="I9" s="41"/>
      <c r="J9" s="41"/>
      <c r="K9" s="41"/>
      <c r="L9" s="42">
        <f t="shared" si="0"/>
        <v>0</v>
      </c>
      <c r="M9" s="43" t="str">
        <f t="shared" si="1"/>
        <v/>
      </c>
      <c r="N9" s="120"/>
      <c r="O9" s="120"/>
      <c r="P9" s="120"/>
      <c r="Q9" s="120"/>
      <c r="R9" s="120"/>
    </row>
    <row r="10" spans="1:18" ht="15.75" customHeight="1" x14ac:dyDescent="0.3">
      <c r="A10" s="44"/>
      <c r="B10" s="40"/>
      <c r="C10" s="41"/>
      <c r="D10" s="41"/>
      <c r="E10" s="41"/>
      <c r="F10" s="41"/>
      <c r="G10" s="41"/>
      <c r="H10" s="41"/>
      <c r="I10" s="41"/>
      <c r="J10" s="41"/>
      <c r="K10" s="41"/>
      <c r="L10" s="42">
        <f t="shared" si="0"/>
        <v>0</v>
      </c>
      <c r="M10" s="43" t="str">
        <f t="shared" si="1"/>
        <v/>
      </c>
      <c r="N10" s="120"/>
      <c r="O10" s="120"/>
      <c r="P10" s="120"/>
      <c r="Q10" s="120"/>
      <c r="R10" s="120"/>
    </row>
    <row r="11" spans="1:18" ht="15.75" customHeight="1" x14ac:dyDescent="0.3">
      <c r="A11" s="44"/>
      <c r="B11" s="40"/>
      <c r="C11" s="41"/>
      <c r="D11" s="41"/>
      <c r="E11" s="41"/>
      <c r="F11" s="41"/>
      <c r="G11" s="41"/>
      <c r="H11" s="41"/>
      <c r="I11" s="41"/>
      <c r="J11" s="41"/>
      <c r="K11" s="41"/>
      <c r="L11" s="42">
        <f t="shared" si="0"/>
        <v>0</v>
      </c>
      <c r="M11" s="43" t="str">
        <f t="shared" si="1"/>
        <v/>
      </c>
      <c r="N11" s="120"/>
      <c r="O11" s="120"/>
      <c r="P11" s="120"/>
      <c r="Q11" s="120"/>
      <c r="R11" s="120"/>
    </row>
    <row r="12" spans="1:18" ht="15.75" customHeight="1" x14ac:dyDescent="0.3">
      <c r="A12" s="44"/>
      <c r="B12" s="40"/>
      <c r="C12" s="41"/>
      <c r="D12" s="41"/>
      <c r="E12" s="41"/>
      <c r="F12" s="41"/>
      <c r="G12" s="41"/>
      <c r="H12" s="41"/>
      <c r="I12" s="41"/>
      <c r="J12" s="41"/>
      <c r="K12" s="41"/>
      <c r="L12" s="42">
        <f t="shared" si="0"/>
        <v>0</v>
      </c>
      <c r="M12" s="43" t="str">
        <f t="shared" si="1"/>
        <v/>
      </c>
      <c r="N12" s="120"/>
      <c r="O12" s="120"/>
      <c r="P12" s="120"/>
      <c r="Q12" s="120"/>
      <c r="R12" s="120"/>
    </row>
    <row r="13" spans="1:18" ht="15.75" customHeight="1" x14ac:dyDescent="0.3">
      <c r="A13" s="44"/>
      <c r="B13" s="40"/>
      <c r="C13" s="41"/>
      <c r="D13" s="41"/>
      <c r="E13" s="41"/>
      <c r="F13" s="41"/>
      <c r="G13" s="41"/>
      <c r="H13" s="41"/>
      <c r="I13" s="41"/>
      <c r="J13" s="41"/>
      <c r="K13" s="41"/>
      <c r="L13" s="42">
        <f t="shared" si="0"/>
        <v>0</v>
      </c>
      <c r="M13" s="43" t="str">
        <f t="shared" si="1"/>
        <v/>
      </c>
      <c r="N13" s="120"/>
      <c r="O13" s="120"/>
      <c r="P13" s="120"/>
      <c r="Q13" s="120"/>
      <c r="R13" s="120"/>
    </row>
    <row r="14" spans="1:18" ht="15.75" customHeight="1" x14ac:dyDescent="0.3">
      <c r="A14" s="44"/>
      <c r="B14" s="40"/>
      <c r="C14" s="41"/>
      <c r="D14" s="41"/>
      <c r="E14" s="41"/>
      <c r="F14" s="41"/>
      <c r="G14" s="41"/>
      <c r="H14" s="41"/>
      <c r="I14" s="41"/>
      <c r="J14" s="41"/>
      <c r="K14" s="41"/>
      <c r="L14" s="42">
        <f t="shared" si="0"/>
        <v>0</v>
      </c>
      <c r="M14" s="43" t="str">
        <f t="shared" si="1"/>
        <v/>
      </c>
      <c r="N14" s="120"/>
      <c r="O14" s="120"/>
      <c r="P14" s="120"/>
      <c r="Q14" s="120"/>
      <c r="R14" s="120"/>
    </row>
    <row r="15" spans="1:18" ht="15.75" customHeight="1" x14ac:dyDescent="0.3">
      <c r="A15" s="44"/>
      <c r="B15" s="40"/>
      <c r="C15" s="41"/>
      <c r="D15" s="41"/>
      <c r="E15" s="41"/>
      <c r="F15" s="41"/>
      <c r="G15" s="41"/>
      <c r="H15" s="41"/>
      <c r="I15" s="41"/>
      <c r="J15" s="41"/>
      <c r="K15" s="41"/>
      <c r="L15" s="42">
        <f t="shared" si="0"/>
        <v>0</v>
      </c>
      <c r="M15" s="43" t="str">
        <f t="shared" si="1"/>
        <v/>
      </c>
      <c r="N15" s="120"/>
      <c r="O15" s="120"/>
      <c r="P15" s="120"/>
      <c r="Q15" s="120"/>
      <c r="R15" s="120"/>
    </row>
    <row r="16" spans="1:18" x14ac:dyDescent="0.3">
      <c r="A16" s="44"/>
      <c r="B16" s="40"/>
      <c r="C16" s="41"/>
      <c r="D16" s="41"/>
      <c r="E16" s="41"/>
      <c r="F16" s="41"/>
      <c r="G16" s="41"/>
      <c r="H16" s="41"/>
      <c r="I16" s="41"/>
      <c r="J16" s="41"/>
      <c r="K16" s="41"/>
      <c r="L16" s="42">
        <f t="shared" si="0"/>
        <v>0</v>
      </c>
      <c r="M16" s="43" t="str">
        <f t="shared" si="1"/>
        <v/>
      </c>
      <c r="N16" s="121"/>
      <c r="O16" s="120"/>
      <c r="P16" s="120"/>
      <c r="Q16" s="120"/>
      <c r="R16" s="120"/>
    </row>
    <row r="17" spans="1:18" x14ac:dyDescent="0.3">
      <c r="A17" s="44"/>
      <c r="B17" s="40"/>
      <c r="C17" s="41"/>
      <c r="D17" s="41"/>
      <c r="E17" s="41"/>
      <c r="F17" s="41"/>
      <c r="G17" s="41"/>
      <c r="H17" s="41"/>
      <c r="I17" s="41"/>
      <c r="J17" s="41"/>
      <c r="K17" s="41"/>
      <c r="L17" s="42">
        <f t="shared" si="0"/>
        <v>0</v>
      </c>
      <c r="M17" s="43" t="str">
        <f t="shared" si="1"/>
        <v/>
      </c>
      <c r="N17" s="120"/>
      <c r="O17" s="120"/>
      <c r="P17" s="120"/>
      <c r="Q17" s="120"/>
      <c r="R17" s="120"/>
    </row>
    <row r="18" spans="1:18" ht="15.75" customHeight="1" x14ac:dyDescent="0.3">
      <c r="A18" s="122" t="s">
        <v>69</v>
      </c>
      <c r="B18" s="122"/>
      <c r="C18" s="65">
        <f t="shared" ref="C18:L18" si="2">SUM(C8:C17)</f>
        <v>0</v>
      </c>
      <c r="D18" s="65">
        <f t="shared" si="2"/>
        <v>0</v>
      </c>
      <c r="E18" s="65">
        <f t="shared" si="2"/>
        <v>0</v>
      </c>
      <c r="F18" s="65">
        <f t="shared" si="2"/>
        <v>0</v>
      </c>
      <c r="G18" s="65">
        <f t="shared" si="2"/>
        <v>0</v>
      </c>
      <c r="H18" s="65">
        <f t="shared" si="2"/>
        <v>0</v>
      </c>
      <c r="I18" s="65">
        <f t="shared" si="2"/>
        <v>0</v>
      </c>
      <c r="J18" s="65">
        <f t="shared" si="2"/>
        <v>0</v>
      </c>
      <c r="K18" s="65">
        <f t="shared" si="2"/>
        <v>0</v>
      </c>
      <c r="L18" s="46">
        <f t="shared" si="2"/>
        <v>0</v>
      </c>
      <c r="M18" s="47"/>
      <c r="N18" s="123"/>
      <c r="O18" s="123"/>
      <c r="P18" s="123"/>
      <c r="Q18" s="123"/>
      <c r="R18" s="123"/>
    </row>
    <row r="19" spans="1:18" ht="18" customHeight="1" x14ac:dyDescent="0.3">
      <c r="A19" s="124" t="s">
        <v>70</v>
      </c>
      <c r="B19" s="124"/>
      <c r="C19" s="66">
        <f t="shared" ref="C19:K19" si="3">SUMPRODUCT($B$8:$B$17,C8:C17)</f>
        <v>0</v>
      </c>
      <c r="D19" s="66">
        <f t="shared" si="3"/>
        <v>0</v>
      </c>
      <c r="E19" s="66">
        <f t="shared" si="3"/>
        <v>0</v>
      </c>
      <c r="F19" s="66">
        <f t="shared" si="3"/>
        <v>0</v>
      </c>
      <c r="G19" s="66">
        <f t="shared" si="3"/>
        <v>0</v>
      </c>
      <c r="H19" s="66">
        <f t="shared" si="3"/>
        <v>0</v>
      </c>
      <c r="I19" s="66">
        <f t="shared" si="3"/>
        <v>0</v>
      </c>
      <c r="J19" s="66">
        <f t="shared" si="3"/>
        <v>0</v>
      </c>
      <c r="K19" s="66">
        <f t="shared" si="3"/>
        <v>0</v>
      </c>
      <c r="L19" s="49"/>
      <c r="M19" s="48">
        <f>SUM(C19:K19)</f>
        <v>0</v>
      </c>
      <c r="N19" s="107"/>
      <c r="O19" s="107"/>
      <c r="P19" s="107"/>
      <c r="Q19" s="107"/>
      <c r="R19" s="107"/>
    </row>
    <row r="20" spans="1:18" ht="9.75" customHeight="1" x14ac:dyDescent="0.3"/>
  </sheetData>
  <sheetProtection sheet="1" formatCells="0" formatColumns="0" formatRows="0"/>
  <mergeCells count="20">
    <mergeCell ref="N17:R17"/>
    <mergeCell ref="A18:B18"/>
    <mergeCell ref="N18:R18"/>
    <mergeCell ref="A19:B19"/>
    <mergeCell ref="N19:R19"/>
    <mergeCell ref="N12:R12"/>
    <mergeCell ref="N13:R13"/>
    <mergeCell ref="N14:R14"/>
    <mergeCell ref="N15:R15"/>
    <mergeCell ref="N16:R16"/>
    <mergeCell ref="N7:R7"/>
    <mergeCell ref="N8:R8"/>
    <mergeCell ref="N9:R9"/>
    <mergeCell ref="N10:R10"/>
    <mergeCell ref="N11:R11"/>
    <mergeCell ref="A1:M1"/>
    <mergeCell ref="A2:M2"/>
    <mergeCell ref="A3:M3"/>
    <mergeCell ref="A5:N5"/>
    <mergeCell ref="A6:N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showGridLines="0" topLeftCell="A6" zoomScaleNormal="100" workbookViewId="0">
      <selection activeCell="P27" sqref="P27"/>
    </sheetView>
  </sheetViews>
  <sheetFormatPr defaultColWidth="8.6640625" defaultRowHeight="14.4" x14ac:dyDescent="0.3"/>
  <cols>
    <col min="1" max="6" width="19" customWidth="1"/>
  </cols>
  <sheetData>
    <row r="1" spans="1:6" ht="21.75" customHeight="1" x14ac:dyDescent="0.3">
      <c r="A1" s="108" t="s">
        <v>0</v>
      </c>
      <c r="B1" s="108"/>
      <c r="C1" s="108"/>
      <c r="D1" s="108"/>
      <c r="E1" s="108"/>
      <c r="F1" s="108"/>
    </row>
    <row r="2" spans="1:6" ht="30" customHeight="1" x14ac:dyDescent="0.3">
      <c r="A2" s="99" t="s">
        <v>82</v>
      </c>
      <c r="B2" s="99"/>
      <c r="C2" s="99"/>
      <c r="D2" s="99"/>
      <c r="E2" s="99"/>
      <c r="F2" s="99"/>
    </row>
    <row r="3" spans="1:6" ht="55.5" customHeight="1" x14ac:dyDescent="0.3">
      <c r="A3" s="109" t="s">
        <v>72</v>
      </c>
      <c r="B3" s="109"/>
      <c r="C3" s="109"/>
      <c r="D3" s="109"/>
      <c r="E3" s="109"/>
      <c r="F3" s="109"/>
    </row>
    <row r="5" spans="1:6" ht="19.5" customHeight="1" x14ac:dyDescent="0.3">
      <c r="A5" s="101" t="s">
        <v>73</v>
      </c>
      <c r="B5" s="101"/>
      <c r="C5" s="101"/>
      <c r="D5" s="101"/>
      <c r="E5" s="101"/>
      <c r="F5" s="101"/>
    </row>
    <row r="6" spans="1:6" ht="27.75" customHeight="1" x14ac:dyDescent="0.3">
      <c r="A6" s="100" t="s">
        <v>74</v>
      </c>
      <c r="B6" s="100"/>
      <c r="C6" s="100"/>
      <c r="D6" s="100"/>
      <c r="E6" s="100"/>
      <c r="F6" s="100"/>
    </row>
    <row r="7" spans="1:6" ht="18" customHeight="1" x14ac:dyDescent="0.3">
      <c r="A7" s="111"/>
      <c r="B7" s="111"/>
      <c r="C7" s="111"/>
      <c r="D7" s="111"/>
      <c r="E7" s="111"/>
      <c r="F7" s="111"/>
    </row>
    <row r="8" spans="1:6" ht="18" customHeight="1" x14ac:dyDescent="0.3">
      <c r="A8" s="111"/>
      <c r="B8" s="111"/>
      <c r="C8" s="111"/>
      <c r="D8" s="111"/>
      <c r="E8" s="111"/>
      <c r="F8" s="111"/>
    </row>
    <row r="9" spans="1:6" ht="18" customHeight="1" x14ac:dyDescent="0.3">
      <c r="A9" s="111"/>
      <c r="B9" s="111"/>
      <c r="C9" s="111"/>
      <c r="D9" s="111"/>
      <c r="E9" s="111"/>
      <c r="F9" s="111"/>
    </row>
    <row r="10" spans="1:6" ht="18" customHeight="1" x14ac:dyDescent="0.3">
      <c r="A10" s="111"/>
      <c r="B10" s="111"/>
      <c r="C10" s="111"/>
      <c r="D10" s="111"/>
      <c r="E10" s="111"/>
      <c r="F10" s="111"/>
    </row>
    <row r="11" spans="1:6" ht="18" customHeight="1" x14ac:dyDescent="0.3">
      <c r="A11" s="111"/>
      <c r="B11" s="111"/>
      <c r="C11" s="111"/>
      <c r="D11" s="111"/>
      <c r="E11" s="111"/>
      <c r="F11" s="111"/>
    </row>
    <row r="12" spans="1:6" ht="18" customHeight="1" x14ac:dyDescent="0.3">
      <c r="A12" s="111"/>
      <c r="B12" s="111"/>
      <c r="C12" s="111"/>
      <c r="D12" s="111"/>
      <c r="E12" s="111"/>
      <c r="F12" s="111"/>
    </row>
    <row r="13" spans="1:6" ht="6" customHeight="1" x14ac:dyDescent="0.3"/>
    <row r="14" spans="1:6" ht="19.5" customHeight="1" x14ac:dyDescent="0.3">
      <c r="A14" s="101" t="s">
        <v>75</v>
      </c>
      <c r="B14" s="101"/>
      <c r="C14" s="101"/>
      <c r="D14" s="101"/>
      <c r="E14" s="101"/>
      <c r="F14" s="101"/>
    </row>
    <row r="15" spans="1:6" ht="27.75" customHeight="1" x14ac:dyDescent="0.3">
      <c r="A15" s="100" t="s">
        <v>76</v>
      </c>
      <c r="B15" s="100"/>
      <c r="C15" s="100"/>
      <c r="D15" s="100"/>
      <c r="E15" s="100"/>
      <c r="F15" s="100"/>
    </row>
    <row r="16" spans="1:6" ht="18" customHeight="1" x14ac:dyDescent="0.3">
      <c r="A16" s="111"/>
      <c r="B16" s="111"/>
      <c r="C16" s="111"/>
      <c r="D16" s="111"/>
      <c r="E16" s="111"/>
      <c r="F16" s="111"/>
    </row>
    <row r="17" spans="1:6" ht="18" customHeight="1" x14ac:dyDescent="0.3">
      <c r="A17" s="111"/>
      <c r="B17" s="111"/>
      <c r="C17" s="111"/>
      <c r="D17" s="111"/>
      <c r="E17" s="111"/>
      <c r="F17" s="111"/>
    </row>
    <row r="18" spans="1:6" ht="18" customHeight="1" x14ac:dyDescent="0.3">
      <c r="A18" s="111"/>
      <c r="B18" s="111"/>
      <c r="C18" s="111"/>
      <c r="D18" s="111"/>
      <c r="E18" s="111"/>
      <c r="F18" s="111"/>
    </row>
    <row r="19" spans="1:6" ht="18" customHeight="1" x14ac:dyDescent="0.3">
      <c r="A19" s="111"/>
      <c r="B19" s="111"/>
      <c r="C19" s="111"/>
      <c r="D19" s="111"/>
      <c r="E19" s="111"/>
      <c r="F19" s="111"/>
    </row>
    <row r="20" spans="1:6" ht="18" customHeight="1" x14ac:dyDescent="0.3">
      <c r="A20" s="111"/>
      <c r="B20" s="111"/>
      <c r="C20" s="111"/>
      <c r="D20" s="111"/>
      <c r="E20" s="111"/>
      <c r="F20" s="111"/>
    </row>
    <row r="21" spans="1:6" ht="18" customHeight="1" x14ac:dyDescent="0.3">
      <c r="A21" s="111"/>
      <c r="B21" s="111"/>
      <c r="C21" s="111"/>
      <c r="D21" s="111"/>
      <c r="E21" s="111"/>
      <c r="F21" s="111"/>
    </row>
    <row r="22" spans="1:6" ht="6" customHeight="1" x14ac:dyDescent="0.3"/>
    <row r="23" spans="1:6" ht="19.5" customHeight="1" x14ac:dyDescent="0.3">
      <c r="A23" s="101" t="s">
        <v>77</v>
      </c>
      <c r="B23" s="101"/>
      <c r="C23" s="101"/>
      <c r="D23" s="101"/>
      <c r="E23" s="101"/>
      <c r="F23" s="101"/>
    </row>
    <row r="24" spans="1:6" ht="27.75" customHeight="1" x14ac:dyDescent="0.3">
      <c r="A24" s="100" t="s">
        <v>78</v>
      </c>
      <c r="B24" s="100"/>
      <c r="C24" s="100"/>
      <c r="D24" s="100"/>
      <c r="E24" s="100"/>
      <c r="F24" s="100"/>
    </row>
    <row r="25" spans="1:6" ht="18" customHeight="1" x14ac:dyDescent="0.3">
      <c r="A25" s="111"/>
      <c r="B25" s="111"/>
      <c r="C25" s="111"/>
      <c r="D25" s="111"/>
      <c r="E25" s="111"/>
      <c r="F25" s="111"/>
    </row>
    <row r="26" spans="1:6" ht="18" customHeight="1" x14ac:dyDescent="0.3">
      <c r="A26" s="111"/>
      <c r="B26" s="111"/>
      <c r="C26" s="111"/>
      <c r="D26" s="111"/>
      <c r="E26" s="111"/>
      <c r="F26" s="111"/>
    </row>
    <row r="27" spans="1:6" ht="18" customHeight="1" x14ac:dyDescent="0.3">
      <c r="A27" s="111"/>
      <c r="B27" s="111"/>
      <c r="C27" s="111"/>
      <c r="D27" s="111"/>
      <c r="E27" s="111"/>
      <c r="F27" s="111"/>
    </row>
    <row r="28" spans="1:6" ht="18" customHeight="1" x14ac:dyDescent="0.3">
      <c r="A28" s="111"/>
      <c r="B28" s="111"/>
      <c r="C28" s="111"/>
      <c r="D28" s="111"/>
      <c r="E28" s="111"/>
      <c r="F28" s="111"/>
    </row>
    <row r="29" spans="1:6" ht="18" customHeight="1" x14ac:dyDescent="0.3">
      <c r="A29" s="111"/>
      <c r="B29" s="111"/>
      <c r="C29" s="111"/>
      <c r="D29" s="111"/>
      <c r="E29" s="111"/>
      <c r="F29" s="111"/>
    </row>
    <row r="30" spans="1:6" ht="18" customHeight="1" x14ac:dyDescent="0.3">
      <c r="A30" s="111"/>
      <c r="B30" s="111"/>
      <c r="C30" s="111"/>
      <c r="D30" s="111"/>
      <c r="E30" s="111"/>
      <c r="F30" s="111"/>
    </row>
    <row r="31" spans="1:6" ht="6" customHeight="1" x14ac:dyDescent="0.3"/>
  </sheetData>
  <sheetProtection sheet="1" scenarios="1" formatCells="0" formatColumns="0" formatRows="0"/>
  <mergeCells count="12">
    <mergeCell ref="A24:F24"/>
    <mergeCell ref="A25:F30"/>
    <mergeCell ref="A7:F12"/>
    <mergeCell ref="A14:F14"/>
    <mergeCell ref="A15:F15"/>
    <mergeCell ref="A16:F21"/>
    <mergeCell ref="A23:F23"/>
    <mergeCell ref="A1:F1"/>
    <mergeCell ref="A2:F2"/>
    <mergeCell ref="A3:F3"/>
    <mergeCell ref="A5:F5"/>
    <mergeCell ref="A6:F6"/>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pane xSplit="1" ySplit="5" topLeftCell="B6" activePane="bottomRight" state="frozen"/>
      <selection pane="topRight" activeCell="B1" sqref="B1"/>
      <selection pane="bottomLeft" activeCell="A6" sqref="A6"/>
      <selection pane="bottomRight" activeCell="C7" sqref="C7"/>
    </sheetView>
  </sheetViews>
  <sheetFormatPr defaultColWidth="8.6640625" defaultRowHeight="14.4" x14ac:dyDescent="0.3"/>
  <cols>
    <col min="1" max="1" width="79.33203125" customWidth="1"/>
    <col min="2" max="2" width="69.21875" customWidth="1"/>
    <col min="3" max="5" width="11" customWidth="1"/>
    <col min="6" max="7" width="15.6640625" bestFit="1" customWidth="1"/>
    <col min="8" max="8" width="15" customWidth="1"/>
  </cols>
  <sheetData>
    <row r="1" spans="1:8" ht="15" customHeight="1" x14ac:dyDescent="0.3">
      <c r="A1" s="112" t="s">
        <v>0</v>
      </c>
      <c r="B1" s="112"/>
      <c r="C1" s="112"/>
      <c r="D1" s="112"/>
      <c r="E1" s="112"/>
      <c r="F1" s="112"/>
      <c r="G1" s="112"/>
      <c r="H1" s="112"/>
    </row>
    <row r="2" spans="1:8" ht="14.25" customHeight="1" x14ac:dyDescent="0.3">
      <c r="A2" s="113" t="s">
        <v>83</v>
      </c>
      <c r="B2" s="113"/>
      <c r="C2" s="113"/>
      <c r="D2" s="113"/>
      <c r="E2" s="113"/>
      <c r="F2" s="113"/>
      <c r="G2" s="113"/>
      <c r="H2" s="113"/>
    </row>
    <row r="3" spans="1:8" ht="43.5" customHeight="1" x14ac:dyDescent="0.3">
      <c r="A3" s="114" t="s">
        <v>84</v>
      </c>
      <c r="B3" s="114"/>
      <c r="C3" s="114"/>
      <c r="D3" s="114"/>
      <c r="E3" s="114"/>
      <c r="F3" s="114"/>
      <c r="G3" s="114"/>
      <c r="H3" s="114"/>
    </row>
    <row r="5" spans="1:8" ht="39.75" customHeight="1" x14ac:dyDescent="0.3">
      <c r="A5" s="51" t="s">
        <v>15</v>
      </c>
      <c r="B5" s="53" t="s">
        <v>43</v>
      </c>
      <c r="C5" s="69" t="s">
        <v>30</v>
      </c>
      <c r="D5" s="69" t="s">
        <v>31</v>
      </c>
      <c r="E5" s="69" t="s">
        <v>32</v>
      </c>
      <c r="F5" s="52" t="s">
        <v>33</v>
      </c>
      <c r="G5" s="52" t="s">
        <v>34</v>
      </c>
      <c r="H5" s="52" t="s">
        <v>35</v>
      </c>
    </row>
    <row r="6" spans="1:8" ht="14.25" customHeight="1" x14ac:dyDescent="0.3">
      <c r="A6" s="55" t="s">
        <v>85</v>
      </c>
      <c r="B6" s="59">
        <f>'Scope A - Costs'!B35</f>
        <v>0</v>
      </c>
      <c r="C6" s="59">
        <f>'Scope A - Costs'!C35</f>
        <v>0</v>
      </c>
      <c r="D6" s="59">
        <f>'Scope A - Costs'!D35</f>
        <v>0</v>
      </c>
      <c r="E6" s="59">
        <f>'Scope A - Costs'!E35</f>
        <v>0</v>
      </c>
      <c r="F6" s="59">
        <f>'Scope A - Costs'!F35</f>
        <v>0</v>
      </c>
      <c r="G6" s="59">
        <f>'Scope A - Costs'!G35</f>
        <v>0</v>
      </c>
      <c r="H6" s="59">
        <f>'Scope A - Costs'!H35</f>
        <v>0</v>
      </c>
    </row>
    <row r="7" spans="1:8" ht="14.25" customHeight="1" x14ac:dyDescent="0.3">
      <c r="A7" s="55" t="s">
        <v>79</v>
      </c>
      <c r="B7" s="59">
        <f>'Scope B - Costs'!B35</f>
        <v>0</v>
      </c>
      <c r="C7" s="59">
        <f>'Scope B - Costs'!C35</f>
        <v>0</v>
      </c>
      <c r="D7" s="59">
        <f>'Scope B - Costs'!D35</f>
        <v>0</v>
      </c>
      <c r="E7" s="59">
        <f>'Scope B - Costs'!E35</f>
        <v>0</v>
      </c>
      <c r="F7" s="59">
        <f>'Scope B - Costs'!F35</f>
        <v>0</v>
      </c>
      <c r="G7" s="59">
        <f>'Scope B - Costs'!G35</f>
        <v>0</v>
      </c>
      <c r="H7" s="59">
        <f>'Scope B - Costs'!H35</f>
        <v>0</v>
      </c>
    </row>
    <row r="8" spans="1:8" ht="14.25" customHeight="1" x14ac:dyDescent="0.3">
      <c r="A8" s="67" t="s">
        <v>86</v>
      </c>
      <c r="B8" s="57"/>
      <c r="C8" s="57"/>
      <c r="D8" s="57"/>
      <c r="E8" s="57"/>
      <c r="F8" s="57">
        <f>SUM(B8:E8)</f>
        <v>0</v>
      </c>
      <c r="G8" s="57"/>
      <c r="H8" s="59">
        <f>SUM(B8:G8)</f>
        <v>0</v>
      </c>
    </row>
    <row r="9" spans="1:8" ht="14.25" customHeight="1" x14ac:dyDescent="0.3">
      <c r="A9" s="58" t="s">
        <v>87</v>
      </c>
      <c r="B9" s="59">
        <f t="shared" ref="B9:H9" si="0">B6+B7+B8</f>
        <v>0</v>
      </c>
      <c r="C9" s="59">
        <f t="shared" si="0"/>
        <v>0</v>
      </c>
      <c r="D9" s="59">
        <f t="shared" si="0"/>
        <v>0</v>
      </c>
      <c r="E9" s="59">
        <f t="shared" si="0"/>
        <v>0</v>
      </c>
      <c r="F9" s="59">
        <f t="shared" si="0"/>
        <v>0</v>
      </c>
      <c r="G9" s="59">
        <f t="shared" si="0"/>
        <v>0</v>
      </c>
      <c r="H9" s="68">
        <f t="shared" si="0"/>
        <v>0</v>
      </c>
    </row>
    <row r="11" spans="1:8" ht="14.25" customHeight="1" x14ac:dyDescent="0.3">
      <c r="A11" s="125" t="s">
        <v>88</v>
      </c>
      <c r="B11" s="125"/>
      <c r="C11" s="125"/>
      <c r="D11" s="125"/>
      <c r="E11" s="125"/>
      <c r="F11" s="125"/>
      <c r="G11" s="125"/>
      <c r="H11" s="125"/>
    </row>
  </sheetData>
  <sheetProtection sheet="1" scenarios="1" formatCells="0" formatColumns="0" formatRows="0"/>
  <mergeCells count="4">
    <mergeCell ref="A1:H1"/>
    <mergeCell ref="A2:H2"/>
    <mergeCell ref="A3:H3"/>
    <mergeCell ref="A11:H11"/>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zoomScaleNormal="100" workbookViewId="0">
      <pane xSplit="1" ySplit="5" topLeftCell="B6" activePane="bottomRight" state="frozen"/>
      <selection pane="topRight" activeCell="B1" sqref="B1"/>
      <selection pane="bottomLeft" activeCell="A6" sqref="A6"/>
      <selection pane="bottomRight" activeCell="B9" sqref="B9"/>
    </sheetView>
  </sheetViews>
  <sheetFormatPr defaultColWidth="8.6640625" defaultRowHeight="14.4" x14ac:dyDescent="0.3"/>
  <cols>
    <col min="1" max="1" width="74.88671875" customWidth="1"/>
    <col min="2" max="2" width="18" customWidth="1"/>
    <col min="3" max="5" width="11" customWidth="1"/>
    <col min="6" max="6" width="12" customWidth="1"/>
    <col min="7" max="7" width="14" customWidth="1"/>
    <col min="8" max="8" width="15" customWidth="1"/>
  </cols>
  <sheetData>
    <row r="1" spans="1:8" ht="15" customHeight="1" x14ac:dyDescent="0.3">
      <c r="A1" s="112" t="s">
        <v>0</v>
      </c>
      <c r="B1" s="112"/>
      <c r="C1" s="112"/>
      <c r="D1" s="112"/>
      <c r="E1" s="112"/>
      <c r="F1" s="112"/>
      <c r="G1" s="112"/>
      <c r="H1" s="112"/>
    </row>
    <row r="2" spans="1:8" ht="14.25" customHeight="1" x14ac:dyDescent="0.3">
      <c r="A2" s="113" t="s">
        <v>89</v>
      </c>
      <c r="B2" s="113"/>
      <c r="C2" s="113"/>
      <c r="D2" s="113"/>
      <c r="E2" s="113"/>
      <c r="F2" s="113"/>
      <c r="G2" s="113"/>
      <c r="H2" s="113"/>
    </row>
    <row r="3" spans="1:8" ht="14.25" customHeight="1" x14ac:dyDescent="0.3">
      <c r="A3" s="126" t="s">
        <v>90</v>
      </c>
      <c r="B3" s="126"/>
      <c r="C3" s="126"/>
      <c r="D3" s="126"/>
      <c r="E3" s="126"/>
      <c r="F3" s="126"/>
      <c r="G3" s="126"/>
      <c r="H3" s="126"/>
    </row>
    <row r="5" spans="1:8" ht="39.75" customHeight="1" x14ac:dyDescent="0.3">
      <c r="A5" s="51" t="s">
        <v>15</v>
      </c>
      <c r="B5" s="52" t="s">
        <v>43</v>
      </c>
      <c r="C5" s="69" t="s">
        <v>30</v>
      </c>
      <c r="D5" s="69" t="s">
        <v>31</v>
      </c>
      <c r="E5" s="69" t="s">
        <v>32</v>
      </c>
      <c r="F5" s="52" t="s">
        <v>33</v>
      </c>
      <c r="G5" s="52" t="s">
        <v>34</v>
      </c>
      <c r="H5" s="52" t="s">
        <v>35</v>
      </c>
    </row>
    <row r="6" spans="1:8" ht="14.25" customHeight="1" x14ac:dyDescent="0.3">
      <c r="A6" s="55" t="s">
        <v>91</v>
      </c>
      <c r="B6" s="59">
        <f>'Scope A - Costs'!B35</f>
        <v>0</v>
      </c>
      <c r="C6" s="59">
        <f>'Scope A - Costs'!C35</f>
        <v>0</v>
      </c>
      <c r="D6" s="59">
        <f>'Scope A - Costs'!D35</f>
        <v>0</v>
      </c>
      <c r="E6" s="59">
        <f>'Scope A - Costs'!E35</f>
        <v>0</v>
      </c>
      <c r="F6" s="59">
        <f>'Scope A - Costs'!F35</f>
        <v>0</v>
      </c>
      <c r="G6" s="59">
        <f>'Scope A - Costs'!G35</f>
        <v>0</v>
      </c>
      <c r="H6" s="59">
        <f>'Scope A - Costs'!H35</f>
        <v>0</v>
      </c>
    </row>
    <row r="7" spans="1:8" ht="14.25" customHeight="1" x14ac:dyDescent="0.3">
      <c r="A7" s="55" t="s">
        <v>92</v>
      </c>
      <c r="B7" s="59">
        <f>'Scope B - Costs'!B35</f>
        <v>0</v>
      </c>
      <c r="C7" s="59">
        <f>'Scope B - Costs'!C35</f>
        <v>0</v>
      </c>
      <c r="D7" s="59">
        <f>'Scope B - Costs'!D35</f>
        <v>0</v>
      </c>
      <c r="E7" s="59">
        <f>'Scope B - Costs'!E35</f>
        <v>0</v>
      </c>
      <c r="F7" s="59">
        <f>'Scope B - Costs'!F35</f>
        <v>0</v>
      </c>
      <c r="G7" s="59">
        <f>'Scope B - Costs'!G35</f>
        <v>0</v>
      </c>
      <c r="H7" s="59">
        <f>'Scope B - Costs'!H35</f>
        <v>0</v>
      </c>
    </row>
    <row r="8" spans="1:8" ht="14.25" customHeight="1" x14ac:dyDescent="0.3">
      <c r="A8" s="55" t="s">
        <v>93</v>
      </c>
      <c r="B8" s="59">
        <f>'Combined Summary'!B9</f>
        <v>0</v>
      </c>
      <c r="C8" s="59">
        <f>'Combined Summary'!C9</f>
        <v>0</v>
      </c>
      <c r="D8" s="59">
        <f>'Combined Summary'!D9</f>
        <v>0</v>
      </c>
      <c r="E8" s="59">
        <f>'Combined Summary'!E9</f>
        <v>0</v>
      </c>
      <c r="F8" s="59">
        <f>'Combined Summary'!F9</f>
        <v>0</v>
      </c>
      <c r="G8" s="59">
        <f>'Combined Summary'!G9</f>
        <v>0</v>
      </c>
      <c r="H8" s="59">
        <f>'Combined Summary'!H9</f>
        <v>0</v>
      </c>
    </row>
  </sheetData>
  <sheetProtection sheet="1" objects="1" scenarios="1" formatCells="0" formatColumns="0"/>
  <mergeCells count="3">
    <mergeCell ref="A1:H1"/>
    <mergeCell ref="A2:H2"/>
    <mergeCell ref="A3:H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Scope A - Costs</vt:lpstr>
      <vt:lpstr>Scope A - T&amp;M Detail</vt:lpstr>
      <vt:lpstr>Scope A - Assumptions</vt:lpstr>
      <vt:lpstr>Scope B - Costs</vt:lpstr>
      <vt:lpstr>Scope B - T&amp;M Detail</vt:lpstr>
      <vt:lpstr>Scope B - Assumptions</vt:lpstr>
      <vt:lpstr>Combined Summary</vt:lpstr>
      <vt:lpstr>Total Cost Summary</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Christina Chepel</cp:lastModifiedBy>
  <cp:revision>0</cp:revision>
  <dcterms:created xsi:type="dcterms:W3CDTF">2026-05-10T22:24:23Z</dcterms:created>
  <dcterms:modified xsi:type="dcterms:W3CDTF">2026-06-25T21:57:00Z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0x0101003D8802CC2533AA4DB22D6355901215F8</vt:lpwstr>
  </property>
  <property fmtid="{D5CDD505-2E9C-101B-9397-08002B2CF9AE}" pid="3" name="MSIP_Label_defa4170-0d19-0005-0004-bc88714345d2_ActionId">
    <vt:lpwstr>7cb2bb80-4d42-4dde-9c68-0e924d5673b4</vt:lpwstr>
  </property>
  <property fmtid="{D5CDD505-2E9C-101B-9397-08002B2CF9AE}" pid="4" name="MSIP_Label_defa4170-0d19-0005-0004-bc88714345d2_ContentBits">
    <vt:lpwstr>0</vt:lpwstr>
  </property>
  <property fmtid="{D5CDD505-2E9C-101B-9397-08002B2CF9AE}" pid="5" name="MSIP_Label_defa4170-0d19-0005-0004-bc88714345d2_Enabled">
    <vt:lpwstr>true</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etDate">
    <vt:lpwstr>2026-06-22T23:35:37Z</vt:lpwstr>
  </property>
  <property fmtid="{D5CDD505-2E9C-101B-9397-08002B2CF9AE}" pid="9" name="MSIP_Label_defa4170-0d19-0005-0004-bc88714345d2_SiteId">
    <vt:lpwstr>e97b68b2-e31d-4ea3-a36b-c2ee6c60bd37</vt:lpwstr>
  </property>
  <property fmtid="{D5CDD505-2E9C-101B-9397-08002B2CF9AE}" pid="10" name="MSIP_Label_defa4170-0d19-0005-0004-bc88714345d2_Tag">
    <vt:lpwstr>10, 3, 0, 1</vt:lpwstr>
  </property>
</Properties>
</file>